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улсулу 2020-2021 мониторинг\Мониторинг 2023-2024 Почемучки ортаңғы топ\"/>
    </mc:Choice>
  </mc:AlternateContent>
  <bookViews>
    <workbookView xWindow="0" yWindow="0" windowWidth="20400" windowHeight="762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C38" i="3"/>
  <c r="V37" i="3" l="1"/>
  <c r="M37" i="3"/>
  <c r="NK38" i="3" l="1"/>
  <c r="NL38" i="3"/>
  <c r="D39" i="5" l="1"/>
  <c r="E39" i="5"/>
  <c r="E40" i="5" s="1"/>
  <c r="F39" i="5"/>
  <c r="G39" i="5"/>
  <c r="G40" i="5" s="1"/>
  <c r="H39" i="5"/>
  <c r="I39" i="5"/>
  <c r="J39" i="5"/>
  <c r="K39" i="5"/>
  <c r="K40" i="5" s="1"/>
  <c r="L39" i="5"/>
  <c r="M39" i="5"/>
  <c r="M40" i="5" s="1"/>
  <c r="N39" i="5"/>
  <c r="N40" i="5" s="1"/>
  <c r="O39" i="5"/>
  <c r="O40" i="5" s="1"/>
  <c r="P39" i="5"/>
  <c r="Q39" i="5"/>
  <c r="Q40" i="5" s="1"/>
  <c r="R39" i="5"/>
  <c r="R40" i="5" s="1"/>
  <c r="S39" i="5"/>
  <c r="S40" i="5" s="1"/>
  <c r="T39" i="5"/>
  <c r="U39" i="5"/>
  <c r="U40" i="5" s="1"/>
  <c r="V39" i="5"/>
  <c r="V40" i="5" s="1"/>
  <c r="W39" i="5"/>
  <c r="W40" i="5" s="1"/>
  <c r="X39" i="5"/>
  <c r="Y39" i="5"/>
  <c r="Y40" i="5" s="1"/>
  <c r="Z39" i="5"/>
  <c r="Z40" i="5" s="1"/>
  <c r="AA39" i="5"/>
  <c r="AA40" i="5" s="1"/>
  <c r="AB39" i="5"/>
  <c r="AC39" i="5"/>
  <c r="AC40" i="5" s="1"/>
  <c r="AD39" i="5"/>
  <c r="AD40" i="5" s="1"/>
  <c r="AE39" i="5"/>
  <c r="AE40" i="5" s="1"/>
  <c r="AF39" i="5"/>
  <c r="AG39" i="5"/>
  <c r="AG40" i="5" s="1"/>
  <c r="AH39" i="5"/>
  <c r="AH40" i="5" s="1"/>
  <c r="AI39" i="5"/>
  <c r="AI40" i="5" s="1"/>
  <c r="AJ39" i="5"/>
  <c r="AK39" i="5"/>
  <c r="AK40" i="5" s="1"/>
  <c r="AL39" i="5"/>
  <c r="AM39" i="5"/>
  <c r="AM40" i="5" s="1"/>
  <c r="AN39" i="5"/>
  <c r="AO39" i="5"/>
  <c r="AP39" i="5"/>
  <c r="AQ39" i="5"/>
  <c r="AQ40" i="5" s="1"/>
  <c r="AR39" i="5"/>
  <c r="AS39" i="5"/>
  <c r="AS40" i="5" s="1"/>
  <c r="AT39" i="5"/>
  <c r="AT40" i="5" s="1"/>
  <c r="AU39" i="5"/>
  <c r="AU40" i="5" s="1"/>
  <c r="AV39" i="5"/>
  <c r="AW39" i="5"/>
  <c r="AW40" i="5" s="1"/>
  <c r="AX39" i="5"/>
  <c r="AX40" i="5" s="1"/>
  <c r="AY39" i="5"/>
  <c r="AY40" i="5" s="1"/>
  <c r="AZ39" i="5"/>
  <c r="BA39" i="5"/>
  <c r="BA40" i="5" s="1"/>
  <c r="BB39" i="5"/>
  <c r="BB40" i="5" s="1"/>
  <c r="BC39" i="5"/>
  <c r="BC40" i="5" s="1"/>
  <c r="BD39" i="5"/>
  <c r="BE39" i="5"/>
  <c r="BE40" i="5" s="1"/>
  <c r="BF39" i="5"/>
  <c r="BF40" i="5" s="1"/>
  <c r="BG39" i="5"/>
  <c r="BG40" i="5" s="1"/>
  <c r="BH39" i="5"/>
  <c r="BI39" i="5"/>
  <c r="BI40" i="5" s="1"/>
  <c r="BJ39" i="5"/>
  <c r="BJ40" i="5" s="1"/>
  <c r="BK39" i="5"/>
  <c r="BK40" i="5" s="1"/>
  <c r="BL39" i="5"/>
  <c r="BM39" i="5"/>
  <c r="BM40" i="5" s="1"/>
  <c r="BN39" i="5"/>
  <c r="BN40" i="5" s="1"/>
  <c r="BO39" i="5"/>
  <c r="BO40" i="5" s="1"/>
  <c r="BP39" i="5"/>
  <c r="BQ39" i="5"/>
  <c r="BQ40" i="5" s="1"/>
  <c r="BR39" i="5"/>
  <c r="BS39" i="5"/>
  <c r="BS40" i="5" s="1"/>
  <c r="BT39" i="5"/>
  <c r="BU39" i="5"/>
  <c r="BV39" i="5"/>
  <c r="BW39" i="5"/>
  <c r="BW40" i="5" s="1"/>
  <c r="BX39" i="5"/>
  <c r="BY39" i="5"/>
  <c r="BY40" i="5" s="1"/>
  <c r="BZ39" i="5"/>
  <c r="BZ40" i="5" s="1"/>
  <c r="CA39" i="5"/>
  <c r="CA40" i="5" s="1"/>
  <c r="CB39" i="5"/>
  <c r="CC39" i="5"/>
  <c r="CC40" i="5" s="1"/>
  <c r="CD39" i="5"/>
  <c r="CD40" i="5" s="1"/>
  <c r="CE39" i="5"/>
  <c r="CE40" i="5" s="1"/>
  <c r="CF39" i="5"/>
  <c r="CG39" i="5"/>
  <c r="CG40" i="5" s="1"/>
  <c r="CH39" i="5"/>
  <c r="CH40" i="5" s="1"/>
  <c r="CI39" i="5"/>
  <c r="CI40" i="5" s="1"/>
  <c r="CJ39" i="5"/>
  <c r="CK39" i="5"/>
  <c r="CK40" i="5" s="1"/>
  <c r="CL39" i="5"/>
  <c r="CL40" i="5" s="1"/>
  <c r="CM39" i="5"/>
  <c r="CM40" i="5" s="1"/>
  <c r="CN39" i="5"/>
  <c r="CO39" i="5"/>
  <c r="CO40" i="5" s="1"/>
  <c r="CP39" i="5"/>
  <c r="CP40" i="5" s="1"/>
  <c r="CQ39" i="5"/>
  <c r="CQ40" i="5" s="1"/>
  <c r="CR39" i="5"/>
  <c r="CS39" i="5"/>
  <c r="CS40" i="5" s="1"/>
  <c r="CT39" i="5"/>
  <c r="CT40" i="5" s="1"/>
  <c r="CU39" i="5"/>
  <c r="CU40" i="5" s="1"/>
  <c r="CV39" i="5"/>
  <c r="CW39" i="5"/>
  <c r="CW40" i="5" s="1"/>
  <c r="CX39" i="5"/>
  <c r="CY39" i="5"/>
  <c r="CY40" i="5" s="1"/>
  <c r="CZ39" i="5"/>
  <c r="DA39" i="5"/>
  <c r="DB39" i="5"/>
  <c r="DC39" i="5"/>
  <c r="DC40" i="5" s="1"/>
  <c r="DD39" i="5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M39" i="5"/>
  <c r="DM40" i="5" s="1"/>
  <c r="DN39" i="5"/>
  <c r="DN40" i="5" s="1"/>
  <c r="DO39" i="5"/>
  <c r="DO40" i="5" s="1"/>
  <c r="DP39" i="5"/>
  <c r="DQ39" i="5"/>
  <c r="DQ40" i="5" s="1"/>
  <c r="DR39" i="5"/>
  <c r="DR40" i="5" s="1"/>
  <c r="DS39" i="5"/>
  <c r="DS40" i="5" s="1"/>
  <c r="DT39" i="5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C39" i="5"/>
  <c r="EC40" i="5" s="1"/>
  <c r="ED39" i="5"/>
  <c r="EE39" i="5"/>
  <c r="EE40" i="5" s="1"/>
  <c r="EF39" i="5"/>
  <c r="EG39" i="5"/>
  <c r="EH39" i="5"/>
  <c r="EI39" i="5"/>
  <c r="EI40" i="5" s="1"/>
  <c r="EJ39" i="5"/>
  <c r="EK39" i="5"/>
  <c r="EK40" i="5" s="1"/>
  <c r="EL39" i="5"/>
  <c r="EL40" i="5" s="1"/>
  <c r="EM39" i="5"/>
  <c r="EM40" i="5" s="1"/>
  <c r="EN39" i="5"/>
  <c r="EO39" i="5"/>
  <c r="EO40" i="5" s="1"/>
  <c r="EP39" i="5"/>
  <c r="EP40" i="5" s="1"/>
  <c r="EQ39" i="5"/>
  <c r="EQ40" i="5" s="1"/>
  <c r="ER39" i="5"/>
  <c r="ES39" i="5"/>
  <c r="ES40" i="5" s="1"/>
  <c r="ET39" i="5"/>
  <c r="ET40" i="5" s="1"/>
  <c r="EU39" i="5"/>
  <c r="EU40" i="5" s="1"/>
  <c r="EV39" i="5"/>
  <c r="EW39" i="5"/>
  <c r="EW40" i="5" s="1"/>
  <c r="EX39" i="5"/>
  <c r="EX40" i="5" s="1"/>
  <c r="EY39" i="5"/>
  <c r="EY40" i="5" s="1"/>
  <c r="EZ39" i="5"/>
  <c r="FA39" i="5"/>
  <c r="FA40" i="5" s="1"/>
  <c r="FB39" i="5"/>
  <c r="FB40" i="5" s="1"/>
  <c r="FC39" i="5"/>
  <c r="FC40" i="5" s="1"/>
  <c r="FD39" i="5"/>
  <c r="FE39" i="5"/>
  <c r="FE40" i="5" s="1"/>
  <c r="FF39" i="5"/>
  <c r="FF40" i="5" s="1"/>
  <c r="FG39" i="5"/>
  <c r="FG40" i="5" s="1"/>
  <c r="FH39" i="5"/>
  <c r="FI39" i="5"/>
  <c r="FI40" i="5" s="1"/>
  <c r="FJ39" i="5"/>
  <c r="FK39" i="5"/>
  <c r="FK40" i="5" s="1"/>
  <c r="FL39" i="5"/>
  <c r="FM39" i="5"/>
  <c r="FN39" i="5"/>
  <c r="FO39" i="5"/>
  <c r="FO40" i="5" s="1"/>
  <c r="FP39" i="5"/>
  <c r="FQ39" i="5"/>
  <c r="FQ40" i="5" s="1"/>
  <c r="FR39" i="5"/>
  <c r="FR40" i="5" s="1"/>
  <c r="FS39" i="5"/>
  <c r="FS40" i="5" s="1"/>
  <c r="FT39" i="5"/>
  <c r="FU39" i="5"/>
  <c r="FU40" i="5" s="1"/>
  <c r="FV39" i="5"/>
  <c r="FV40" i="5" s="1"/>
  <c r="FW39" i="5"/>
  <c r="FW40" i="5" s="1"/>
  <c r="FX39" i="5"/>
  <c r="FY39" i="5"/>
  <c r="FY40" i="5" s="1"/>
  <c r="FZ39" i="5"/>
  <c r="FZ40" i="5" s="1"/>
  <c r="GA39" i="5"/>
  <c r="GA40" i="5" s="1"/>
  <c r="GB39" i="5"/>
  <c r="GC39" i="5"/>
  <c r="GC40" i="5" s="1"/>
  <c r="GD39" i="5"/>
  <c r="GD40" i="5" s="1"/>
  <c r="GE39" i="5"/>
  <c r="GE40" i="5" s="1"/>
  <c r="GF39" i="5"/>
  <c r="GG39" i="5"/>
  <c r="GG40" i="5" s="1"/>
  <c r="GH39" i="5"/>
  <c r="GH40" i="5" s="1"/>
  <c r="GI39" i="5"/>
  <c r="GI40" i="5" s="1"/>
  <c r="GJ39" i="5"/>
  <c r="GK39" i="5"/>
  <c r="GK40" i="5" s="1"/>
  <c r="GL39" i="5"/>
  <c r="GL40" i="5" s="1"/>
  <c r="GM39" i="5"/>
  <c r="GM40" i="5" s="1"/>
  <c r="GN39" i="5"/>
  <c r="GO39" i="5"/>
  <c r="GO40" i="5" s="1"/>
  <c r="GP39" i="5"/>
  <c r="GQ39" i="5"/>
  <c r="GQ40" i="5" s="1"/>
  <c r="GR39" i="5"/>
  <c r="GS39" i="5"/>
  <c r="GT39" i="5"/>
  <c r="GU39" i="5"/>
  <c r="GU40" i="5" s="1"/>
  <c r="GV39" i="5"/>
  <c r="GW39" i="5"/>
  <c r="GW40" i="5" s="1"/>
  <c r="GX39" i="5"/>
  <c r="GX40" i="5" s="1"/>
  <c r="GY39" i="5"/>
  <c r="GY40" i="5" s="1"/>
  <c r="GZ39" i="5"/>
  <c r="HA39" i="5"/>
  <c r="HA40" i="5" s="1"/>
  <c r="HB39" i="5"/>
  <c r="HB40" i="5" s="1"/>
  <c r="HC39" i="5"/>
  <c r="HC40" i="5" s="1"/>
  <c r="HD39" i="5"/>
  <c r="HE39" i="5"/>
  <c r="HE40" i="5" s="1"/>
  <c r="HF39" i="5"/>
  <c r="HF40" i="5" s="1"/>
  <c r="HG39" i="5"/>
  <c r="HG40" i="5" s="1"/>
  <c r="HH39" i="5"/>
  <c r="HI39" i="5"/>
  <c r="HI40" i="5" s="1"/>
  <c r="HJ39" i="5"/>
  <c r="HJ40" i="5" s="1"/>
  <c r="HK39" i="5"/>
  <c r="HK40" i="5" s="1"/>
  <c r="HL39" i="5"/>
  <c r="HM39" i="5"/>
  <c r="HM40" i="5" s="1"/>
  <c r="HN39" i="5"/>
  <c r="HN40" i="5" s="1"/>
  <c r="HO39" i="5"/>
  <c r="HO40" i="5" s="1"/>
  <c r="HP39" i="5"/>
  <c r="HQ39" i="5"/>
  <c r="HQ40" i="5" s="1"/>
  <c r="HR39" i="5"/>
  <c r="HR40" i="5" s="1"/>
  <c r="HS39" i="5"/>
  <c r="HS40" i="5" s="1"/>
  <c r="HT39" i="5"/>
  <c r="HU39" i="5"/>
  <c r="HU40" i="5" s="1"/>
  <c r="HV39" i="5"/>
  <c r="HW39" i="5"/>
  <c r="HW40" i="5" s="1"/>
  <c r="HX39" i="5"/>
  <c r="HY39" i="5"/>
  <c r="HZ39" i="5"/>
  <c r="IA39" i="5"/>
  <c r="IA40" i="5" s="1"/>
  <c r="IB39" i="5"/>
  <c r="IC39" i="5"/>
  <c r="IC40" i="5" s="1"/>
  <c r="ID39" i="5"/>
  <c r="ID40" i="5" s="1"/>
  <c r="IE39" i="5"/>
  <c r="IE40" i="5" s="1"/>
  <c r="IF39" i="5"/>
  <c r="IG39" i="5"/>
  <c r="IG40" i="5" s="1"/>
  <c r="IH39" i="5"/>
  <c r="IH40" i="5" s="1"/>
  <c r="II39" i="5"/>
  <c r="II40" i="5" s="1"/>
  <c r="IJ39" i="5"/>
  <c r="IK39" i="5"/>
  <c r="IK40" i="5" s="1"/>
  <c r="IL39" i="5"/>
  <c r="IL40" i="5" s="1"/>
  <c r="IM39" i="5"/>
  <c r="IM40" i="5" s="1"/>
  <c r="IN39" i="5"/>
  <c r="IO39" i="5"/>
  <c r="IO40" i="5" s="1"/>
  <c r="IP39" i="5"/>
  <c r="IP40" i="5" s="1"/>
  <c r="IQ39" i="5"/>
  <c r="IQ40" i="5" s="1"/>
  <c r="IR39" i="5"/>
  <c r="IS39" i="5"/>
  <c r="IS40" i="5" s="1"/>
  <c r="IT39" i="5"/>
  <c r="IT40" i="5" s="1"/>
  <c r="IU39" i="5"/>
  <c r="IU40" i="5" s="1"/>
  <c r="IV39" i="5"/>
  <c r="IW39" i="5"/>
  <c r="IW40" i="5" s="1"/>
  <c r="IX39" i="5"/>
  <c r="IX40" i="5" s="1"/>
  <c r="IY39" i="5"/>
  <c r="IY40" i="5" s="1"/>
  <c r="IZ39" i="5"/>
  <c r="JA39" i="5"/>
  <c r="JA40" i="5" s="1"/>
  <c r="JB39" i="5"/>
  <c r="JC39" i="5"/>
  <c r="JC40" i="5" s="1"/>
  <c r="JD39" i="5"/>
  <c r="JE39" i="5"/>
  <c r="JF39" i="5"/>
  <c r="JG39" i="5"/>
  <c r="JG40" i="5" s="1"/>
  <c r="JH39" i="5"/>
  <c r="JI39" i="5"/>
  <c r="JI40" i="5" s="1"/>
  <c r="JJ39" i="5"/>
  <c r="JJ40" i="5" s="1"/>
  <c r="JK39" i="5"/>
  <c r="JK40" i="5" s="1"/>
  <c r="JL39" i="5"/>
  <c r="JM39" i="5"/>
  <c r="JM40" i="5" s="1"/>
  <c r="JN39" i="5"/>
  <c r="JN40" i="5" s="1"/>
  <c r="JO39" i="5"/>
  <c r="JO40" i="5" s="1"/>
  <c r="JP39" i="5"/>
  <c r="JQ39" i="5"/>
  <c r="JQ40" i="5" s="1"/>
  <c r="JR39" i="5"/>
  <c r="JR40" i="5" s="1"/>
  <c r="JS39" i="5"/>
  <c r="JS40" i="5" s="1"/>
  <c r="JT39" i="5"/>
  <c r="JU39" i="5"/>
  <c r="JU40" i="5" s="1"/>
  <c r="JV39" i="5"/>
  <c r="JV40" i="5" s="1"/>
  <c r="JW39" i="5"/>
  <c r="JW40" i="5" s="1"/>
  <c r="JX39" i="5"/>
  <c r="JY39" i="5"/>
  <c r="JY40" i="5" s="1"/>
  <c r="JZ39" i="5"/>
  <c r="JZ40" i="5" s="1"/>
  <c r="KA39" i="5"/>
  <c r="KA40" i="5" s="1"/>
  <c r="KB39" i="5"/>
  <c r="KC39" i="5"/>
  <c r="KC40" i="5" s="1"/>
  <c r="KD39" i="5"/>
  <c r="KD40" i="5" s="1"/>
  <c r="KE39" i="5"/>
  <c r="KE40" i="5" s="1"/>
  <c r="KF39" i="5"/>
  <c r="KG39" i="5"/>
  <c r="KG40" i="5" s="1"/>
  <c r="KH39" i="5"/>
  <c r="KI39" i="5"/>
  <c r="KI40" i="5" s="1"/>
  <c r="KJ39" i="5"/>
  <c r="KK39" i="5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W39" i="5"/>
  <c r="KW40" i="5" s="1"/>
  <c r="KX39" i="5"/>
  <c r="KX40" i="5" s="1"/>
  <c r="KY39" i="5"/>
  <c r="KY40" i="5" s="1"/>
  <c r="KZ39" i="5"/>
  <c r="LA39" i="5"/>
  <c r="LA40" i="5" s="1"/>
  <c r="LB39" i="5"/>
  <c r="LB40" i="5" s="1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M39" i="5"/>
  <c r="LM40" i="5" s="1"/>
  <c r="LN39" i="5"/>
  <c r="LO39" i="5"/>
  <c r="LO40" i="5" s="1"/>
  <c r="LP39" i="5"/>
  <c r="LQ39" i="5"/>
  <c r="LR39" i="5"/>
  <c r="LS39" i="5"/>
  <c r="LS40" i="5" s="1"/>
  <c r="LT39" i="5"/>
  <c r="LU39" i="5"/>
  <c r="LU40" i="5" s="1"/>
  <c r="LV39" i="5"/>
  <c r="LV40" i="5" s="1"/>
  <c r="LW39" i="5"/>
  <c r="LW40" i="5" s="1"/>
  <c r="LX39" i="5"/>
  <c r="LY39" i="5"/>
  <c r="LY40" i="5" s="1"/>
  <c r="LZ39" i="5"/>
  <c r="LZ40" i="5" s="1"/>
  <c r="MA39" i="5"/>
  <c r="MA40" i="5" s="1"/>
  <c r="MB39" i="5"/>
  <c r="MC39" i="5"/>
  <c r="MC40" i="5" s="1"/>
  <c r="MD39" i="5"/>
  <c r="MD40" i="5" s="1"/>
  <c r="ME39" i="5"/>
  <c r="ME40" i="5" s="1"/>
  <c r="MF39" i="5"/>
  <c r="MG39" i="5"/>
  <c r="MG40" i="5" s="1"/>
  <c r="MH39" i="5"/>
  <c r="MH40" i="5" s="1"/>
  <c r="MI39" i="5"/>
  <c r="MI40" i="5" s="1"/>
  <c r="MJ39" i="5"/>
  <c r="MK39" i="5"/>
  <c r="MK40" i="5" s="1"/>
  <c r="ML39" i="5"/>
  <c r="ML40" i="5" s="1"/>
  <c r="MM39" i="5"/>
  <c r="MM40" i="5" s="1"/>
  <c r="MN39" i="5"/>
  <c r="MO39" i="5"/>
  <c r="MO40" i="5" s="1"/>
  <c r="MP39" i="5"/>
  <c r="MP40" i="5" s="1"/>
  <c r="MQ39" i="5"/>
  <c r="MQ40" i="5" s="1"/>
  <c r="MR39" i="5"/>
  <c r="MS39" i="5"/>
  <c r="MS40" i="5" s="1"/>
  <c r="MT39" i="5"/>
  <c r="MT40" i="5" s="1"/>
  <c r="MU39" i="5"/>
  <c r="MU40" i="5" s="1"/>
  <c r="MV39" i="5"/>
  <c r="MW39" i="5"/>
  <c r="MW40" i="5" s="1"/>
  <c r="MX39" i="5"/>
  <c r="MX40" i="5" s="1"/>
  <c r="MY39" i="5"/>
  <c r="MY40" i="5" s="1"/>
  <c r="MZ39" i="5"/>
  <c r="NA39" i="5"/>
  <c r="NA40" i="5" s="1"/>
  <c r="NB39" i="5"/>
  <c r="NB40" i="5" s="1"/>
  <c r="NC39" i="5"/>
  <c r="NC40" i="5" s="1"/>
  <c r="ND39" i="5"/>
  <c r="NE39" i="5"/>
  <c r="NE40" i="5" s="1"/>
  <c r="NF39" i="5"/>
  <c r="NF40" i="5" s="1"/>
  <c r="NG39" i="5"/>
  <c r="NG40" i="5" s="1"/>
  <c r="NH39" i="5"/>
  <c r="NI39" i="5"/>
  <c r="NI40" i="5" s="1"/>
  <c r="NJ39" i="5"/>
  <c r="NJ40" i="5" s="1"/>
  <c r="NK39" i="5"/>
  <c r="NK40" i="5" s="1"/>
  <c r="NL39" i="5"/>
  <c r="NM39" i="5"/>
  <c r="NM40" i="5" s="1"/>
  <c r="NN39" i="5"/>
  <c r="NN40" i="5" s="1"/>
  <c r="NO39" i="5"/>
  <c r="NO40" i="5" s="1"/>
  <c r="NP39" i="5"/>
  <c r="NQ39" i="5"/>
  <c r="NQ40" i="5" s="1"/>
  <c r="NR39" i="5"/>
  <c r="NR40" i="5" s="1"/>
  <c r="NS39" i="5"/>
  <c r="NS40" i="5" s="1"/>
  <c r="NT39" i="5"/>
  <c r="NU39" i="5"/>
  <c r="NU40" i="5" s="1"/>
  <c r="NV39" i="5"/>
  <c r="NV40" i="5" s="1"/>
  <c r="NW39" i="5"/>
  <c r="NW40" i="5" s="1"/>
  <c r="NX39" i="5"/>
  <c r="NY39" i="5"/>
  <c r="NY40" i="5" s="1"/>
  <c r="NZ39" i="5"/>
  <c r="NZ40" i="5" s="1"/>
  <c r="OA39" i="5"/>
  <c r="OA40" i="5" s="1"/>
  <c r="OB39" i="5"/>
  <c r="OC39" i="5"/>
  <c r="OC40" i="5" s="1"/>
  <c r="OD39" i="5"/>
  <c r="OD40" i="5" s="1"/>
  <c r="OE39" i="5"/>
  <c r="OE40" i="5" s="1"/>
  <c r="OF39" i="5"/>
  <c r="OG39" i="5"/>
  <c r="OG40" i="5" s="1"/>
  <c r="OH39" i="5"/>
  <c r="OH40" i="5" s="1"/>
  <c r="OI39" i="5"/>
  <c r="OI40" i="5" s="1"/>
  <c r="OJ39" i="5"/>
  <c r="OK39" i="5"/>
  <c r="OK40" i="5" s="1"/>
  <c r="OL39" i="5"/>
  <c r="OL40" i="5" s="1"/>
  <c r="OM39" i="5"/>
  <c r="OM40" i="5" s="1"/>
  <c r="ON39" i="5"/>
  <c r="OO39" i="5"/>
  <c r="OO40" i="5" s="1"/>
  <c r="OP39" i="5"/>
  <c r="OP40" i="5" s="1"/>
  <c r="OQ39" i="5"/>
  <c r="OQ40" i="5" s="1"/>
  <c r="OR39" i="5"/>
  <c r="OS39" i="5"/>
  <c r="OS40" i="5" s="1"/>
  <c r="OT39" i="5"/>
  <c r="OT40" i="5" s="1"/>
  <c r="OU39" i="5"/>
  <c r="OU40" i="5" s="1"/>
  <c r="OV39" i="5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Y40" i="5" s="1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K40" i="5" s="1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W40" i="5" s="1"/>
  <c r="YX39" i="5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O39" i="5"/>
  <c r="ZO40" i="5" s="1"/>
  <c r="ZP39" i="5"/>
  <c r="ZP40" i="5" s="1"/>
  <c r="D40" i="5"/>
  <c r="F40" i="5"/>
  <c r="H40" i="5"/>
  <c r="I40" i="5"/>
  <c r="J40" i="5"/>
  <c r="L40" i="5"/>
  <c r="P40" i="5"/>
  <c r="T40" i="5"/>
  <c r="X40" i="5"/>
  <c r="AB40" i="5"/>
  <c r="AF40" i="5"/>
  <c r="AJ40" i="5"/>
  <c r="AL40" i="5"/>
  <c r="AN40" i="5"/>
  <c r="AO40" i="5"/>
  <c r="AP40" i="5"/>
  <c r="AR40" i="5"/>
  <c r="AV40" i="5"/>
  <c r="AZ40" i="5"/>
  <c r="BD40" i="5"/>
  <c r="BH40" i="5"/>
  <c r="BL40" i="5"/>
  <c r="BP40" i="5"/>
  <c r="BR40" i="5"/>
  <c r="BT40" i="5"/>
  <c r="BU40" i="5"/>
  <c r="BV40" i="5"/>
  <c r="BX40" i="5"/>
  <c r="CB40" i="5"/>
  <c r="CF40" i="5"/>
  <c r="CJ40" i="5"/>
  <c r="CN40" i="5"/>
  <c r="CR40" i="5"/>
  <c r="CV40" i="5"/>
  <c r="CX40" i="5"/>
  <c r="CZ40" i="5"/>
  <c r="DA40" i="5"/>
  <c r="DB40" i="5"/>
  <c r="DD40" i="5"/>
  <c r="DH40" i="5"/>
  <c r="DL40" i="5"/>
  <c r="DP40" i="5"/>
  <c r="DT40" i="5"/>
  <c r="DX40" i="5"/>
  <c r="EB40" i="5"/>
  <c r="ED40" i="5"/>
  <c r="EF40" i="5"/>
  <c r="EG40" i="5"/>
  <c r="EH40" i="5"/>
  <c r="EJ40" i="5"/>
  <c r="EN40" i="5"/>
  <c r="ER40" i="5"/>
  <c r="EV40" i="5"/>
  <c r="EZ40" i="5"/>
  <c r="FD40" i="5"/>
  <c r="FH40" i="5"/>
  <c r="FJ40" i="5"/>
  <c r="FL40" i="5"/>
  <c r="FM40" i="5"/>
  <c r="FN40" i="5"/>
  <c r="FP40" i="5"/>
  <c r="FT40" i="5"/>
  <c r="FX40" i="5"/>
  <c r="GB40" i="5"/>
  <c r="GF40" i="5"/>
  <c r="GJ40" i="5"/>
  <c r="GN40" i="5"/>
  <c r="GP40" i="5"/>
  <c r="GR40" i="5"/>
  <c r="GS40" i="5"/>
  <c r="GT40" i="5"/>
  <c r="GV40" i="5"/>
  <c r="GZ40" i="5"/>
  <c r="HD40" i="5"/>
  <c r="HH40" i="5"/>
  <c r="HL40" i="5"/>
  <c r="HP40" i="5"/>
  <c r="HT40" i="5"/>
  <c r="HV40" i="5"/>
  <c r="HX40" i="5"/>
  <c r="HY40" i="5"/>
  <c r="HZ40" i="5"/>
  <c r="IB40" i="5"/>
  <c r="IF40" i="5"/>
  <c r="IJ40" i="5"/>
  <c r="IN40" i="5"/>
  <c r="IR40" i="5"/>
  <c r="IV40" i="5"/>
  <c r="IZ40" i="5"/>
  <c r="JB40" i="5"/>
  <c r="JD40" i="5"/>
  <c r="JE40" i="5"/>
  <c r="JF40" i="5"/>
  <c r="JH40" i="5"/>
  <c r="JL40" i="5"/>
  <c r="JP40" i="5"/>
  <c r="JT40" i="5"/>
  <c r="JX40" i="5"/>
  <c r="KB40" i="5"/>
  <c r="KF40" i="5"/>
  <c r="KH40" i="5"/>
  <c r="KJ40" i="5"/>
  <c r="KK40" i="5"/>
  <c r="KL40" i="5"/>
  <c r="KN40" i="5"/>
  <c r="KR40" i="5"/>
  <c r="KV40" i="5"/>
  <c r="KZ40" i="5"/>
  <c r="LD40" i="5"/>
  <c r="LH40" i="5"/>
  <c r="LL40" i="5"/>
  <c r="LN40" i="5"/>
  <c r="LP40" i="5"/>
  <c r="LQ40" i="5"/>
  <c r="LR40" i="5"/>
  <c r="LT40" i="5"/>
  <c r="LX40" i="5"/>
  <c r="MB40" i="5"/>
  <c r="MF40" i="5"/>
  <c r="MJ40" i="5"/>
  <c r="MN40" i="5"/>
  <c r="MR40" i="5"/>
  <c r="MV40" i="5"/>
  <c r="MZ40" i="5"/>
  <c r="ND40" i="5"/>
  <c r="NH40" i="5"/>
  <c r="NL40" i="5"/>
  <c r="NP40" i="5"/>
  <c r="NT40" i="5"/>
  <c r="NX40" i="5"/>
  <c r="OB40" i="5"/>
  <c r="OF40" i="5"/>
  <c r="OJ40" i="5"/>
  <c r="ON40" i="5"/>
  <c r="OR40" i="5"/>
  <c r="OV40" i="5"/>
  <c r="PI40" i="5"/>
  <c r="PU40" i="5"/>
  <c r="PV40" i="5"/>
  <c r="QB40" i="5"/>
  <c r="QH40" i="5"/>
  <c r="QS40" i="5"/>
  <c r="RE40" i="5"/>
  <c r="RR40" i="5"/>
  <c r="RT40" i="5"/>
  <c r="RU40" i="5"/>
  <c r="SD40" i="5"/>
  <c r="SW40" i="5"/>
  <c r="TB40" i="5"/>
  <c r="TE40" i="5"/>
  <c r="TN40" i="5"/>
  <c r="TR40" i="5"/>
  <c r="TU40" i="5"/>
  <c r="TZ40" i="5"/>
  <c r="UD40" i="5"/>
  <c r="UG40" i="5"/>
  <c r="UP40" i="5"/>
  <c r="VI40" i="5"/>
  <c r="VN40" i="5"/>
  <c r="VQ40" i="5"/>
  <c r="VZ40" i="5"/>
  <c r="WD40" i="5"/>
  <c r="WG40" i="5"/>
  <c r="WL40" i="5"/>
  <c r="WP40" i="5"/>
  <c r="WS40" i="5"/>
  <c r="XB40" i="5"/>
  <c r="XU40" i="5"/>
  <c r="XZ40" i="5"/>
  <c r="YC40" i="5"/>
  <c r="YL40" i="5"/>
  <c r="YP40" i="5"/>
  <c r="YS40" i="5"/>
  <c r="YX40" i="5"/>
  <c r="ZE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DD40" i="4"/>
  <c r="EB40" i="4"/>
  <c r="EZ40" i="4"/>
  <c r="FM40" i="4"/>
  <c r="FU40" i="4"/>
  <c r="GV40" i="4"/>
  <c r="HI40" i="4"/>
  <c r="IB40" i="4"/>
  <c r="IC40" i="4"/>
  <c r="IN40" i="4"/>
  <c r="JL40" i="4"/>
  <c r="KJ40" i="4"/>
  <c r="KK40" i="4"/>
  <c r="KS40" i="4"/>
  <c r="MF40" i="4"/>
  <c r="MG40" i="4"/>
  <c r="MN40" i="4"/>
  <c r="NA40" i="4"/>
  <c r="NX40" i="4"/>
  <c r="OV40" i="4"/>
  <c r="PI40" i="4"/>
  <c r="QF40" i="4"/>
  <c r="RD40" i="4"/>
  <c r="RK40" i="4"/>
  <c r="RP40" i="4"/>
  <c r="RQ40" i="4"/>
  <c r="SB40" i="4"/>
  <c r="SW40" i="4"/>
  <c r="UF40" i="4"/>
  <c r="UR40" i="4"/>
  <c r="VE40" i="4"/>
  <c r="C39" i="4"/>
  <c r="C40" i="4" s="1"/>
  <c r="D43" i="4" s="1"/>
  <c r="E43" i="4" s="1"/>
  <c r="D37" i="3"/>
  <c r="E37" i="3"/>
  <c r="F37" i="3"/>
  <c r="G37" i="3"/>
  <c r="H37" i="3"/>
  <c r="I37" i="3"/>
  <c r="J37" i="3"/>
  <c r="K37" i="3"/>
  <c r="L37" i="3"/>
  <c r="N37" i="3"/>
  <c r="O37" i="3"/>
  <c r="P37" i="3"/>
  <c r="Q37" i="3"/>
  <c r="R37" i="3"/>
  <c r="S37" i="3"/>
  <c r="T37" i="3"/>
  <c r="U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C37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5" i="5"/>
  <c r="E45" i="5" s="1"/>
  <c r="D41" i="3"/>
  <c r="D42" i="3"/>
  <c r="D45" i="4"/>
  <c r="E45" i="4" s="1"/>
  <c r="D44" i="5"/>
  <c r="E44" i="5" s="1"/>
  <c r="D43" i="3"/>
  <c r="D44" i="4"/>
  <c r="E44" i="4" s="1"/>
  <c r="D56" i="1"/>
  <c r="E56" i="1" s="1"/>
  <c r="D59" i="3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5" i="3"/>
  <c r="D57" i="3"/>
  <c r="D54" i="3"/>
  <c r="D58" i="3"/>
  <c r="D49" i="3"/>
  <c r="D50" i="3"/>
  <c r="D47" i="3"/>
  <c r="D45" i="3"/>
  <c r="D53" i="3"/>
  <c r="D51" i="3"/>
  <c r="D46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<sst xmlns="http://schemas.openxmlformats.org/spreadsheetml/2006/main" count="4067" uniqueCount="3220">
  <si>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</si>
  <si>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</si>
  <si>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</si>
  <si>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</si>
  <si>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</si>
  <si>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</si>
  <si>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</si>
  <si>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</si>
  <si>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</si>
  <si>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</si>
  <si>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</si>
  <si>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</si>
  <si>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</si>
  <si>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</si>
  <si>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</si>
  <si>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</si>
  <si>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</si>
  <si>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</si>
  <si>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</si>
  <si>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</si>
  <si>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</si>
  <si>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</si>
  <si>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</si>
  <si>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</si>
  <si>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</si>
  <si>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</si>
  <si>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</si>
  <si>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</si>
  <si>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</si>
  <si>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</si>
  <si>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</si>
  <si>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</si>
  <si>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</si>
  <si>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</si>
  <si>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</si>
  <si>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</si>
  <si>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</si>
  <si>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</si>
  <si>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</si>
  <si>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</si>
  <si>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</si>
  <si>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</si>
  <si>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</si>
  <si>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</si>
  <si>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</si>
  <si>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</si>
  <si>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</si>
  <si>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</si>
  <si>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</si>
  <si>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</si>
  <si>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</si>
  <si>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</si>
  <si>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</si>
  <si>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</si>
  <si>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</si>
  <si>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</si>
  <si>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</si>
  <si>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</si>
  <si>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</si>
  <si>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</si>
  <si>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</si>
  <si>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</si>
  <si>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</si>
  <si>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</si>
  <si>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</si>
  <si>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</si>
  <si>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</si>
  <si>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</si>
  <si>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</si>
  <si>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</si>
  <si>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</si>
  <si>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</si>
  <si>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</si>
  <si>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</si>
  <si>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</si>
  <si>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</si>
  <si>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</si>
  <si>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</si>
  <si>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</si>
  <si>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</si>
  <si>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</si>
  <si>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</si>
  <si>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</si>
  <si>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</si>
  <si>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</si>
  <si>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</si>
  <si>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</si>
  <si>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</si>
  <si>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</si>
  <si>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</si>
  <si>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</si>
  <si>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</si>
  <si>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</si>
  <si>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</si>
  <si>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</si>
  <si>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</si>
  <si>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</si>
  <si>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</si>
  <si>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</si>
  <si>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</si>
  <si>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</si>
  <si>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</si>
  <si>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</si>
  <si>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</si>
  <si>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</si>
  <si>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</si>
  <si>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</si>
  <si>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</si>
  <si>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</si>
  <si>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</si>
  <si>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</si>
  <si>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</si>
  <si>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</si>
  <si>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</si>
  <si>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</si>
  <si>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</si>
  <si>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</si>
  <si>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</si>
  <si>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</si>
  <si>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</si>
  <si>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</si>
  <si>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</si>
  <si>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</si>
  <si>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</si>
  <si>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</si>
  <si>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</si>
  <si>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</si>
  <si>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</si>
  <si>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</si>
  <si>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</si>
  <si>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</si>
  <si>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</si>
  <si>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</si>
  <si>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</si>
  <si>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</si>
  <si>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</si>
  <si>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</si>
  <si>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</si>
  <si>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</si>
  <si>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</si>
  <si>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</si>
  <si>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</si>
  <si>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</si>
  <si>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</si>
  <si>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</si>
  <si>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</si>
  <si>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</si>
  <si>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</si>
  <si>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</si>
  <si>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</si>
  <si>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</si>
  <si>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</si>
  <si>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</si>
  <si>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</si>
  <si>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</si>
  <si>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</si>
  <si>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</si>
  <si>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</si>
  <si>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</si>
  <si>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</si>
  <si>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</si>
  <si>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</si>
  <si>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</si>
  <si>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</si>
  <si>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</si>
  <si>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</si>
  <si>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</si>
  <si>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</si>
  <si>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</si>
  <si>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</si>
  <si>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</si>
  <si>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</si>
  <si>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</si>
  <si>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</si>
  <si>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</si>
  <si>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</si>
  <si>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</si>
  <si>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</si>
  <si>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</si>
  <si>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</si>
  <si>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</si>
  <si>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</si>
  <si>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</si>
  <si>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</si>
  <si>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</si>
  <si>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</si>
  <si>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</si>
  <si>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</si>
  <si>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</si>
  <si>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</si>
  <si>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</si>
  <si>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</si>
  <si>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</si>
  <si>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</si>
  <si>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</si>
  <si>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</si>
  <si>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</si>
  <si>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</si>
  <si>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</si>
  <si>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</si>
  <si>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</si>
  <si>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</si>
  <si>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</si>
  <si>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</si>
  <si>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</si>
  <si>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</si>
  <si>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</si>
  <si>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</si>
  <si>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</si>
  <si>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</si>
  <si>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</si>
  <si>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</si>
  <si>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</si>
  <si>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</si>
  <si>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</si>
  <si>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</si>
  <si>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</si>
  <si>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</si>
  <si>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</si>
  <si>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</si>
  <si>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</si>
  <si>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</si>
  <si>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</si>
  <si>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</si>
  <si>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</si>
  <si>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</si>
  <si>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</si>
  <si>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</si>
  <si>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</si>
  <si>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</si>
  <si>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</si>
  <si>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</si>
  <si>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</si>
  <si>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</si>
  <si>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</si>
  <si>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</si>
  <si>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</si>
  <si>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</si>
  <si>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</si>
  <si>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</si>
  <si>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</si>
  <si>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</si>
  <si>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</si>
  <si>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</si>
  <si>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</si>
  <si>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</si>
  <si>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</si>
  <si>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</si>
  <si>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</si>
  <si>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</si>
  <si>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</si>
  <si>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</si>
  <si>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</si>
  <si>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</si>
  <si>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</si>
  <si>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</si>
  <si>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</si>
  <si>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</si>
  <si>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</si>
  <si>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</si>
  <si>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</si>
  <si>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</si>
  <si>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</si>
  <si>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</si>
  <si>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</si>
  <si>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</si>
  <si>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</si>
  <si>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</si>
  <si>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</si>
  <si>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</si>
  <si>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</si>
  <si>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</si>
  <si>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</si>
  <si>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</si>
  <si>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</si>
  <si>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</si>
  <si>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</si>
  <si>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</si>
  <si>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</si>
  <si>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</si>
  <si>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</si>
  <si>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</si>
  <si>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</si>
  <si>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</si>
  <si>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</si>
  <si>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</si>
  <si>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</si>
  <si>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</si>
  <si>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</si>
  <si>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</si>
  <si>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</si>
  <si>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</si>
  <si>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</si>
  <si>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</si>
  <si>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</si>
  <si>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</si>
  <si>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</si>
  <si>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</si>
  <si>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</si>
  <si>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</si>
  <si>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</si>
  <si>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</si>
  <si>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</si>
  <si>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</si>
  <si>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</si>
  <si>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</si>
  <si>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</si>
  <si>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</si>
  <si>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</si>
  <si>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</si>
  <si>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</si>
  <si>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</si>
  <si>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</si>
  <si>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</si>
  <si>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</si>
  <si>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</si>
  <si>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</si>
  <si>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</si>
  <si>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</si>
  <si>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</si>
  <si>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</si>
  <si>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</si>
  <si>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</si>
  <si>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</si>
  <si>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</si>
  <si>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</si>
  <si>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</si>
  <si>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</si>
  <si>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</si>
  <si>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</si>
  <si>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</si>
  <si>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</si>
  <si>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</si>
  <si>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</si>
  <si>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</si>
  <si>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</si>
  <si>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</si>
  <si>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</si>
  <si>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</si>
  <si>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</si>
  <si>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</si>
  <si>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</si>
  <si>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</si>
  <si>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</si>
  <si>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</si>
  <si>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</si>
  <si>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</si>
  <si>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</si>
  <si>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</si>
  <si>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</si>
  <si>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</si>
  <si>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</si>
  <si>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</si>
  <si>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</si>
  <si>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</si>
  <si>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</si>
  <si>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</si>
  <si>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</si>
  <si>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</si>
  <si>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</si>
  <si>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</si>
  <si>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</si>
  <si>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</si>
  <si>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</si>
  <si>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</si>
  <si>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</si>
  <si>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</si>
  <si>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</si>
  <si>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</si>
  <si>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</si>
  <si>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</si>
  <si>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</si>
  <si>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</si>
  <si>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</si>
  <si>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</si>
  <si>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</si>
  <si>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</si>
  <si>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</si>
  <si>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</si>
  <si>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</si>
  <si>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</si>
  <si>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</si>
  <si>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</si>
  <si>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</si>
  <si>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</si>
  <si>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</si>
  <si>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</si>
  <si>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</si>
  <si>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</si>
  <si>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</si>
  <si>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</si>
  <si>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</si>
  <si>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</si>
  <si>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</si>
  <si>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</si>
  <si>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</si>
  <si>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</si>
  <si>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</si>
  <si>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</si>
  <si>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</si>
  <si>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</si>
  <si>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</si>
  <si>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</si>
  <si>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</si>
  <si>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</si>
  <si>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</si>
  <si>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</si>
  <si>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</si>
  <si>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</si>
  <si>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</si>
  <si>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</si>
  <si>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</si>
  <si>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</si>
  <si>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</si>
  <si>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</si>
  <si>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</si>
  <si>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</si>
  <si>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</si>
  <si>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</si>
  <si>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</si>
  <si>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</si>
  <si>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</si>
  <si>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</si>
  <si>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</si>
  <si>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</si>
  <si>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</si>
  <si>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</si>
  <si>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</si>
  <si>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</si>
  <si>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</si>
  <si>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</si>
  <si>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</si>
  <si>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</si>
  <si>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</si>
  <si>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</si>
  <si>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</si>
  <si>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</si>
  <si>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</si>
  <si>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</si>
  <si>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</si>
  <si>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</si>
  <si>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</si>
  <si>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</si>
  <si>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</si>
  <si>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</si>
  <si>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</si>
  <si>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</si>
  <si>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</si>
  <si>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</si>
  <si>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</si>
  <si>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</si>
  <si>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</si>
  <si>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</si>
  <si>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</si>
  <si>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</si>
  <si>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</si>
  <si>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</si>
  <si>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</si>
  <si>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</si>
  <si>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</si>
  <si>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</si>
  <si>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</si>
  <si>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</si>
  <si>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</si>
  <si>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</si>
  <si>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</si>
  <si>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</si>
  <si>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</si>
  <si>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</si>
  <si>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</si>
  <si>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</si>
  <si>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</si>
  <si>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</si>
  <si>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</si>
  <si>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</si>
  <si>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</si>
  <si>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</si>
  <si>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</si>
  <si>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</si>
  <si>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</si>
  <si>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</si>
  <si>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</si>
  <si>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</si>
  <si>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</si>
  <si>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</si>
  <si>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</si>
  <si>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</si>
  <si>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</si>
  <si>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</si>
  <si>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</si>
  <si>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</si>
  <si>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</si>
  <si>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</si>
  <si>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</si>
  <si>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</si>
  <si>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</si>
  <si>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</si>
  <si>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</si>
  <si>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</si>
  <si>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</si>
  <si>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</si>
  <si>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</si>
  <si>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</si>
  <si>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</si>
  <si>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</si>
  <si>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</si>
  <si>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</si>
  <si>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</si>
  <si>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</si>
  <si>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</si>
  <si>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</si>
  <si>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</si>
  <si>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</si>
  <si>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</si>
  <si>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</si>
  <si>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</si>
  <si>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</si>
  <si>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</si>
  <si>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</si>
  <si>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</si>
  <si>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</si>
  <si>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</si>
  <si>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</si>
  <si>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</si>
  <si>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</si>
  <si>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</si>
  <si>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</si>
  <si>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</si>
  <si>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</si>
  <si>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</si>
  <si>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</si>
  <si>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</si>
  <si>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</si>
  <si>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</si>
  <si>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</si>
  <si>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</si>
  <si>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</si>
  <si>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</si>
  <si>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</si>
  <si>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</si>
  <si>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</si>
  <si>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</si>
  <si>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</si>
  <si>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</si>
  <si>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</si>
  <si>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</si>
  <si>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</si>
  <si>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</si>
  <si>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</si>
  <si>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</si>
  <si>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</si>
  <si>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</si>
  <si>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</si>
  <si>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</si>
  <si>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</si>
  <si>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</si>
  <si>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</si>
  <si>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</si>
  <si>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</si>
  <si>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</si>
  <si>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</si>
  <si>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</si>
  <si>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</si>
  <si>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</si>
  <si>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</si>
  <si>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</si>
  <si>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</si>
  <si>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</si>
  <si>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</si>
  <si>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</si>
  <si>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</si>
  <si>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</si>
  <si>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</si>
  <si>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</si>
  <si>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</si>
  <si>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</si>
  <si>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</si>
  <si>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</si>
  <si>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</si>
  <si>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</si>
  <si>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</si>
  <si>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</si>
  <si>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</si>
  <si>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</si>
  <si>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</si>
  <si>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</si>
  <si>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</si>
  <si>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</si>
  <si>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</si>
  <si>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</si>
  <si>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</si>
  <si>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</si>
  <si>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</si>
  <si>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</si>
  <si>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</si>
  <si>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</si>
  <si>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</si>
  <si>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</si>
  <si>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</si>
  <si>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</si>
  <si>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</si>
  <si>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</si>
  <si>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</si>
  <si>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</si>
  <si>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</si>
  <si>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</si>
  <si>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</si>
  <si>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</si>
  <si>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</si>
  <si>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</si>
  <si>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</si>
  <si>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</si>
  <si>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</si>
  <si>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</si>
  <si>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</si>
  <si>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</si>
  <si>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</si>
  <si>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</si>
  <si>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</si>
  <si>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</si>
  <si>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</si>
  <si>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</si>
  <si>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</si>
  <si>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</si>
  <si>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</si>
  <si>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</si>
  <si>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</si>
  <si>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</si>
  <si>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</si>
  <si>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</si>
  <si>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</si>
  <si>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</si>
  <si>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</si>
  <si>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</si>
  <si>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</si>
  <si>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</si>
  <si>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</si>
  <si>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</si>
  <si>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</si>
  <si>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</si>
  <si>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</si>
  <si>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</si>
  <si>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</si>
  <si>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</si>
  <si>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</si>
  <si>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</si>
  <si>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</si>
  <si>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</si>
  <si>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</si>
  <si>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</si>
  <si>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</si>
  <si>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</si>
  <si>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</si>
  <si>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</si>
  <si>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</si>
  <si>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</si>
  <si>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</si>
  <si>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</si>
  <si>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</si>
  <si>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</si>
  <si>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</si>
  <si>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</si>
  <si>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</si>
  <si>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</si>
  <si>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</si>
  <si>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</si>
  <si>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</si>
  <si>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</si>
  <si>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</si>
  <si>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</si>
  <si>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</si>
  <si>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</si>
  <si>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</si>
  <si>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</si>
  <si>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</si>
  <si>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</si>
  <si>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</si>
  <si>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</si>
  <si>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</si>
  <si>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</si>
  <si>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</si>
  <si>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</si>
  <si>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</si>
  <si>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</si>
  <si>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</si>
  <si>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</si>
  <si>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</si>
  <si>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</si>
  <si>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</si>
  <si>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</si>
  <si>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</si>
  <si>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</si>
  <si>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</si>
  <si>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</si>
  <si>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</si>
  <si>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</si>
  <si>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</si>
  <si>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</si>
  <si>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</si>
  <si>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</si>
  <si>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</si>
  <si>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</si>
  <si>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</si>
  <si>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</si>
  <si>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</si>
  <si>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</si>
  <si>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</si>
  <si>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</si>
  <si>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</si>
  <si>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</si>
  <si>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</si>
  <si>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</si>
  <si>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</si>
  <si>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</si>
  <si>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</si>
  <si>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</si>
  <si>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</si>
  <si>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</si>
  <si>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</si>
  <si>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</si>
  <si>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</si>
  <si>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</si>
  <si>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</si>
  <si>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</si>
  <si>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</si>
  <si>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</si>
  <si>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</si>
  <si>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</si>
  <si>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</si>
  <si>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</si>
  <si>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</si>
  <si>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</si>
  <si>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</si>
  <si>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</si>
  <si>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</si>
  <si>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</si>
  <si>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</si>
  <si>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</si>
  <si>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</si>
  <si>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</si>
  <si>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</si>
  <si>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</si>
  <si>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</si>
  <si>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</si>
  <si>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</si>
  <si>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</si>
  <si>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</si>
  <si>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</si>
  <si>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</si>
  <si>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</si>
  <si>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</si>
  <si>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</si>
  <si>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</si>
  <si>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</si>
  <si>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</si>
  <si>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</si>
  <si>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</si>
  <si>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</si>
  <si>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</si>
  <si>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</si>
  <si>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</si>
  <si>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</si>
  <si>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</si>
  <si>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</si>
  <si>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</si>
  <si>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</si>
  <si>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</si>
  <si>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</si>
  <si>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</si>
  <si>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</si>
  <si>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</si>
  <si>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</si>
  <si>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</si>
  <si>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</si>
  <si>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</si>
  <si>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</si>
  <si>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</si>
  <si>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</si>
  <si>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</si>
  <si>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</si>
  <si>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</si>
  <si>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</si>
  <si>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</si>
  <si>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</si>
  <si>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</si>
  <si>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</si>
  <si>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</si>
  <si>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</si>
  <si>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</si>
  <si>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</si>
  <si>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</si>
  <si>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</si>
  <si>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</si>
  <si>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</si>
  <si>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</si>
  <si>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</si>
  <si>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</si>
  <si>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</si>
  <si>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</si>
  <si>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</si>
  <si>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</si>
  <si>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</si>
  <si>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</si>
  <si>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</si>
  <si>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</si>
  <si>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</si>
  <si>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</si>
  <si>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</si>
  <si>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</si>
  <si>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</si>
  <si>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</si>
  <si>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</si>
  <si>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</si>
  <si>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</si>
  <si>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</si>
  <si>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</si>
  <si>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</si>
  <si>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</si>
  <si>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</si>
  <si>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</si>
  <si>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</si>
  <si>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</si>
  <si>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</si>
  <si>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</si>
  <si>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</si>
  <si>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</si>
  <si>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</si>
  <si>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</si>
  <si>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</si>
  <si>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</si>
  <si>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</si>
  <si>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</si>
  <si>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</si>
  <si>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</si>
  <si>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</si>
  <si>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</si>
  <si>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</si>
  <si>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</si>
  <si>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</si>
  <si>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</si>
  <si>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</si>
  <si>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</si>
  <si>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</si>
  <si>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</si>
  <si>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</si>
  <si>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</si>
  <si>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</si>
  <si>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</si>
  <si>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</si>
  <si>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</si>
  <si>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</si>
  <si>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</si>
  <si>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</si>
  <si>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</si>
  <si>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</si>
  <si>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</si>
  <si>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</si>
  <si>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</si>
  <si>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</si>
  <si>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</si>
  <si>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</si>
  <si>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</si>
  <si>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</si>
  <si>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</si>
  <si>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</si>
  <si>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</si>
  <si>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</si>
  <si>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</si>
  <si>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</si>
  <si>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</si>
  <si>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</si>
  <si>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</si>
  <si>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</si>
  <si>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</si>
  <si>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</si>
  <si>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</si>
  <si>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</si>
  <si>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</si>
  <si>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</si>
  <si>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</si>
  <si>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</si>
  <si>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</si>
  <si>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</si>
  <si>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</si>
  <si>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</si>
  <si>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</si>
  <si>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</si>
  <si>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</si>
  <si>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</si>
  <si>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</si>
  <si>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</si>
  <si>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</si>
  <si>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</si>
  <si>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</si>
  <si>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</si>
  <si>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</si>
  <si>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</si>
  <si>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</si>
  <si>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</si>
  <si>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</si>
  <si>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</si>
  <si>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</si>
  <si>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</si>
  <si>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</si>
  <si>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</si>
  <si>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</si>
  <si>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</si>
  <si>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</si>
  <si>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</si>
  <si>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</si>
  <si>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</si>
  <si>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</si>
  <si>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</si>
  <si>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</si>
  <si>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</si>
  <si>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</si>
  <si>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</si>
  <si>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</si>
  <si>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</si>
  <si>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</si>
  <si>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</si>
  <si>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</si>
  <si>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</si>
  <si>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</si>
  <si>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</si>
  <si>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</si>
  <si>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</si>
  <si>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</si>
  <si>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</si>
  <si>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</si>
  <si>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</si>
  <si>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</si>
  <si>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</si>
  <si>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</si>
  <si>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</si>
  <si>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</si>
  <si>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</si>
  <si>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</si>
  <si>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</si>
  <si>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</si>
  <si>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</si>
  <si>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</si>
  <si>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</si>
  <si>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</si>
  <si>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</si>
  <si>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</si>
  <si>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</si>
  <si>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</si>
  <si>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</si>
  <si>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</si>
  <si>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</si>
  <si>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</si>
  <si>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</si>
  <si>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</si>
  <si>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</si>
  <si>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</si>
  <si>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</si>
  <si>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</si>
  <si>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</si>
  <si>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</si>
  <si>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</si>
  <si>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</si>
  <si>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</si>
  <si>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</si>
  <si>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</si>
  <si>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</si>
  <si>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</si>
  <si>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</si>
  <si>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</si>
  <si>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</si>
  <si>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</si>
  <si>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</si>
  <si>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</si>
  <si>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</si>
  <si>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</si>
  <si>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</si>
  <si>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</si>
  <si>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</si>
  <si>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</si>
  <si>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</si>
  <si>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</si>
  <si>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</si>
  <si>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</si>
  <si>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</si>
  <si>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</si>
  <si>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</si>
  <si>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</si>
  <si>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</si>
  <si>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</si>
  <si>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</si>
  <si>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</si>
  <si>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</si>
  <si>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</si>
  <si>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</si>
  <si>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</si>
  <si>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</si>
  <si>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</si>
  <si>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</si>
  <si>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</si>
  <si>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</si>
  <si>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</si>
  <si>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</si>
  <si>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</si>
  <si>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</si>
  <si>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</si>
  <si>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</si>
  <si>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</si>
  <si>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</si>
  <si>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</si>
  <si>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</si>
  <si>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</si>
  <si>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</si>
  <si>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</si>
  <si>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</si>
  <si>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</si>
  <si>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</si>
  <si>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</si>
  <si>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</si>
  <si>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</si>
  <si>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</si>
  <si>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</si>
  <si>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</si>
  <si>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</si>
  <si>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</si>
  <si>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</si>
  <si>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</si>
  <si>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</si>
  <si>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</si>
  <si>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</si>
  <si>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</si>
  <si>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</si>
  <si>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</si>
  <si>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</si>
  <si>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</si>
  <si>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</si>
  <si>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</si>
  <si>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</si>
  <si>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</si>
  <si>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</si>
  <si>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</si>
  <si>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</si>
  <si>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</si>
  <si>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</si>
  <si>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</si>
  <si>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</si>
  <si>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</si>
  <si>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</si>
  <si>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</si>
  <si>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</si>
  <si>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</si>
  <si>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</si>
  <si>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</si>
  <si>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</si>
  <si>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</si>
  <si>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</si>
  <si>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</si>
  <si>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</si>
  <si>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</si>
  <si>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</si>
  <si>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</si>
  <si>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</si>
  <si>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</si>
  <si>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</si>
  <si>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</si>
  <si>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</si>
  <si>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</si>
  <si>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</si>
  <si>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</si>
  <si>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</si>
  <si>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</si>
  <si>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</si>
  <si>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</si>
  <si>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</si>
  <si>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</si>
  <si>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</si>
  <si>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</si>
  <si>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</si>
  <si>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</si>
  <si>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</si>
  <si>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</si>
  <si>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</si>
  <si>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</si>
  <si>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</si>
  <si>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</si>
  <si>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</si>
  <si>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</si>
  <si>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</si>
  <si>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</si>
  <si>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</si>
  <si>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</si>
  <si>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</si>
  <si>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</si>
  <si>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</si>
  <si>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</si>
  <si>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</si>
  <si>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</si>
  <si>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</si>
  <si>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</si>
  <si>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</si>
  <si>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</si>
  <si>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</si>
  <si>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</si>
  <si>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</si>
  <si>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</si>
  <si>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</si>
  <si>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</si>
  <si>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</si>
  <si>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</si>
  <si>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</si>
  <si>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</si>
  <si>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</si>
  <si>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</si>
  <si>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</si>
  <si>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</si>
  <si>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</si>
  <si>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</si>
  <si>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</si>
  <si>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</si>
  <si>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</si>
  <si>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</si>
  <si>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</si>
  <si>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</si>
  <si>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</si>
  <si>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</si>
  <si>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</si>
  <si>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</si>
  <si>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</si>
  <si>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</si>
  <si>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</si>
  <si>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</si>
  <si>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</si>
  <si>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</si>
  <si>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</si>
  <si>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</si>
  <si>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</si>
  <si>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</si>
  <si>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</si>
  <si>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</si>
  <si>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</si>
  <si>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</si>
  <si>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</si>
  <si>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</si>
  <si>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</si>
  <si>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</si>
  <si>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</si>
  <si>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</si>
  <si>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</si>
  <si>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</si>
  <si>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</si>
  <si>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</si>
  <si>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</si>
  <si>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</si>
  <si>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</si>
  <si>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</si>
  <si>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</si>
  <si>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</si>
  <si>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</si>
  <si>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</si>
  <si>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</si>
  <si>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</si>
  <si>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</si>
  <si>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</si>
  <si>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</si>
  <si>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</si>
  <si>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</si>
  <si>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</si>
  <si>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</si>
  <si>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</si>
  <si>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</si>
  <si>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</si>
  <si>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</si>
  <si>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</si>
  <si>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</si>
  <si>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</si>
  <si>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</si>
  <si>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</si>
  <si>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</si>
  <si>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</si>
  <si>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</si>
  <si>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</si>
  <si>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</si>
  <si>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</si>
  <si>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</si>
  <si>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</si>
  <si>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</si>
  <si>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</si>
  <si>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</si>
  <si>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</si>
  <si>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</si>
  <si>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</si>
  <si>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</si>
  <si>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</si>
  <si>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</si>
  <si>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</si>
  <si>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</si>
  <si>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</si>
  <si>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</si>
  <si>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</si>
  <si>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</si>
  <si>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</si>
  <si>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</si>
  <si>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</si>
  <si>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</si>
  <si>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</si>
  <si>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</si>
  <si>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</si>
  <si>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</si>
  <si>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</si>
  <si>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</si>
  <si>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</si>
  <si>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</si>
  <si>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</si>
  <si>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</si>
  <si>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</si>
  <si>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</si>
  <si>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</si>
  <si>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</si>
  <si>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</si>
  <si>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</si>
  <si>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</si>
  <si>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</si>
  <si>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</si>
  <si>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</si>
  <si>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</si>
  <si>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</si>
  <si>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</si>
  <si>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</si>
  <si>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</si>
  <si>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</si>
  <si>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</si>
  <si>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</si>
  <si>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</si>
  <si>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</si>
  <si>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</si>
  <si>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</si>
  <si>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</si>
  <si>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</si>
  <si>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</si>
  <si>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</si>
  <si>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</si>
  <si>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</si>
  <si>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</si>
  <si>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</si>
  <si>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</si>
  <si>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</si>
  <si>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</si>
  <si>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</si>
  <si>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</si>
  <si>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</si>
  <si>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</si>
  <si>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</si>
  <si>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</si>
  <si>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</si>
  <si>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</si>
  <si>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</si>
  <si>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</si>
  <si>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</si>
  <si>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</si>
  <si>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</si>
  <si>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</si>
  <si>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</si>
  <si>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</si>
  <si>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</si>
  <si>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</si>
  <si>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</si>
  <si>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</si>
  <si>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</si>
  <si>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</si>
  <si>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</si>
  <si>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</si>
  <si>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</si>
  <si>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</si>
  <si>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</si>
  <si>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</si>
  <si>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</si>
  <si>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</si>
  <si>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</si>
  <si>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</si>
  <si>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</si>
  <si>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</si>
  <si>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</si>
  <si>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</si>
  <si>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</si>
  <si>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</si>
  <si>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</si>
  <si>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</si>
  <si>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</si>
  <si>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</si>
  <si>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</si>
  <si>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</si>
  <si>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</si>
  <si>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</si>
  <si>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</si>
  <si>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</si>
  <si>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</si>
  <si>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</si>
  <si>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</si>
  <si>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</si>
  <si>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</si>
  <si>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</si>
  <si>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</si>
  <si>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</si>
  <si>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</si>
  <si>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</si>
  <si>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</si>
  <si>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</si>
  <si>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</si>
  <si>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</si>
  <si>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</si>
  <si>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</si>
  <si>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</si>
  <si>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</si>
  <si>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</si>
  <si>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</si>
  <si>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</si>
  <si>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</si>
  <si>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</si>
  <si>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</si>
  <si>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</si>
  <si>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</si>
  <si>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</si>
  <si>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</si>
  <si>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</si>
  <si>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</si>
  <si>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</si>
  <si>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</si>
  <si>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</si>
  <si>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</si>
  <si>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</si>
  <si>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</si>
  <si>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</si>
  <si>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</si>
  <si>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</si>
  <si>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</si>
  <si>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</si>
  <si>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</si>
  <si>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</si>
  <si>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</si>
  <si>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</si>
  <si>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</si>
  <si>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</si>
  <si>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</si>
  <si>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</si>
  <si>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</si>
  <si>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</si>
  <si>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</si>
  <si>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</si>
  <si>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</si>
  <si>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</si>
  <si>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</si>
  <si>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</si>
  <si>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</si>
  <si>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</si>
  <si>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</si>
  <si>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</si>
  <si>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</si>
  <si>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</si>
  <si>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</si>
  <si>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</si>
  <si>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</si>
  <si>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</si>
  <si>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</si>
  <si>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</si>
  <si>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</si>
  <si>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</si>
  <si>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</si>
  <si>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</si>
  <si>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</si>
  <si>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</si>
  <si>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</si>
  <si>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</si>
  <si>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</si>
  <si>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</si>
  <si>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</si>
  <si>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</si>
  <si>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</si>
  <si>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</si>
  <si>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</si>
  <si>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</si>
  <si>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</si>
  <si>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</si>
  <si>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</si>
  <si>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</si>
  <si>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</si>
  <si>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</si>
  <si>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</si>
  <si>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</si>
  <si>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</si>
  <si>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</si>
  <si>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</si>
  <si>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</si>
  <si>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</si>
  <si>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</si>
  <si>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</si>
  <si>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</si>
  <si>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</si>
  <si>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</si>
  <si>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</si>
  <si>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</si>
  <si>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</si>
  <si>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</si>
  <si>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</si>
  <si>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</si>
  <si>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</si>
  <si>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</si>
  <si>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</si>
  <si>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</si>
  <si>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</si>
  <si>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</si>
  <si>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</si>
  <si>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</si>
  <si>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</si>
  <si>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</si>
  <si>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</si>
  <si>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</si>
  <si>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</si>
  <si>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</si>
  <si>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</si>
  <si>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</si>
  <si>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</si>
  <si>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</si>
  <si>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</si>
  <si>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</si>
  <si>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</si>
  <si>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</si>
  <si>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</si>
  <si>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</si>
  <si>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</si>
  <si>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</si>
  <si>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</si>
  <si>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</si>
  <si>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</si>
  <si>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</si>
  <si>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</si>
  <si>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</si>
  <si>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</si>
  <si>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</si>
  <si>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</si>
  <si>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</si>
  <si>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</si>
  <si>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</si>
  <si>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</si>
  <si>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</si>
  <si>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</si>
  <si>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</si>
  <si>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</si>
  <si>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</si>
  <si>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</si>
  <si>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</si>
  <si>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</si>
  <si>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</si>
  <si>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</si>
  <si>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</si>
  <si>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</si>
  <si>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</si>
  <si>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</si>
  <si>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</si>
  <si>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</si>
  <si>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</si>
  <si>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</si>
  <si>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</si>
  <si>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</si>
  <si>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</si>
  <si>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</si>
  <si>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</si>
  <si>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</si>
  <si>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</si>
  <si>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</si>
  <si>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</si>
  <si>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</si>
  <si>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</si>
  <si>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</si>
  <si>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</si>
  <si>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</si>
  <si>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</si>
  <si>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</si>
  <si>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</si>
  <si>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</si>
  <si>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</si>
  <si>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</si>
  <si>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</si>
  <si>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</si>
  <si>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</si>
  <si>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</si>
  <si>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</si>
  <si>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</si>
  <si>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</si>
  <si>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</si>
  <si>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</si>
  <si>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</si>
  <si>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</si>
  <si>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</si>
  <si>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</si>
  <si>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</si>
  <si>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</si>
  <si>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</si>
  <si>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</si>
  <si>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</si>
  <si>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</si>
  <si>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</si>
  <si>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</si>
  <si>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</si>
  <si>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</si>
  <si>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</si>
  <si>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</si>
  <si>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</si>
  <si>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</si>
  <si>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</si>
  <si>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</si>
  <si>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</si>
  <si>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</si>
  <si>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</si>
  <si>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</si>
  <si>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</si>
  <si>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</si>
  <si>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</si>
  <si>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</si>
  <si>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</si>
  <si>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</si>
  <si>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</si>
  <si>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</si>
  <si>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</si>
  <si>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</si>
  <si>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</si>
  <si>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</si>
  <si>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</si>
  <si>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</si>
  <si>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</si>
  <si>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</si>
  <si>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</si>
  <si>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</si>
  <si>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</si>
  <si>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</si>
  <si>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</si>
  <si>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</si>
  <si>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</si>
  <si>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</si>
  <si>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</si>
  <si>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</si>
  <si>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</si>
  <si>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</si>
  <si>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</si>
  <si>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</si>
  <si>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</si>
  <si>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</si>
  <si>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</si>
  <si>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</si>
  <si>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</si>
  <si>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</si>
  <si>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</si>
  <si>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</si>
  <si>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</si>
  <si>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</si>
  <si>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</si>
  <si>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</si>
  <si>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</si>
  <si>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</si>
  <si>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</si>
  <si>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</si>
  <si>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</si>
  <si>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</si>
  <si>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</si>
  <si>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</si>
  <si>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</si>
  <si>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</si>
  <si>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</si>
  <si>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</si>
  <si>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</si>
  <si>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</si>
  <si>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</si>
  <si>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</si>
  <si>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</si>
  <si>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</si>
  <si>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</si>
  <si>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</si>
  <si>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</si>
  <si>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</si>
  <si>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</si>
  <si>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</si>
  <si>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</si>
  <si>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</si>
  <si>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</si>
  <si>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</si>
  <si>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</si>
  <si>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</si>
  <si>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</si>
  <si>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</si>
  <si>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</si>
  <si>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</si>
  <si>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</si>
  <si>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</si>
  <si>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</si>
  <si>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</si>
  <si>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</si>
  <si>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</si>
  <si>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</si>
  <si>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</si>
  <si>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</si>
  <si>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</si>
  <si>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</si>
  <si>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</si>
  <si>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</si>
  <si>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</si>
  <si>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</si>
  <si>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</si>
  <si>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</si>
  <si>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</si>
  <si>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</si>
  <si>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</si>
  <si>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</si>
  <si>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</si>
  <si>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</si>
  <si>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</si>
  <si>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</si>
  <si>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</si>
  <si>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</si>
  <si>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</si>
  <si>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</si>
  <si>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</si>
  <si>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</si>
  <si>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</si>
  <si>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</si>
  <si>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</si>
  <si>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</si>
  <si>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</si>
  <si>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</si>
  <si>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</si>
  <si>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</si>
  <si>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</si>
  <si>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</si>
  <si>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</si>
  <si>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</si>
  <si>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</si>
  <si>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</si>
  <si>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</si>
  <si>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</si>
  <si>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</si>
  <si>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</si>
  <si>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</si>
  <si>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</si>
  <si>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</si>
  <si>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</si>
  <si>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</si>
  <si>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</si>
  <si>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</si>
  <si>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</si>
  <si>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</si>
  <si>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</si>
  <si>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</si>
  <si>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</si>
  <si>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</si>
  <si>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</si>
  <si>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</si>
  <si>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</si>
  <si>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</si>
  <si>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</si>
  <si>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</si>
  <si>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</si>
  <si>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</si>
  <si>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</si>
  <si>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</si>
  <si>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</si>
  <si>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</si>
  <si>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</si>
  <si>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</si>
  <si>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</si>
  <si>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</si>
  <si>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</si>
  <si>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</si>
  <si>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</si>
  <si>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</si>
  <si>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</si>
  <si>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</si>
  <si>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</si>
  <si>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</si>
  <si>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</si>
  <si>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</si>
  <si>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</si>
  <si>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</si>
  <si>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</si>
  <si>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</si>
  <si>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</si>
  <si>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</si>
  <si>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</si>
  <si>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</si>
  <si>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</si>
  <si>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</si>
  <si>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</si>
  <si>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</si>
  <si>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</si>
  <si>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</si>
  <si>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</si>
  <si>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</si>
  <si>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</si>
  <si>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</si>
  <si>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</si>
  <si>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</si>
  <si>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</si>
  <si>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</si>
  <si>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</si>
  <si>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</si>
  <si>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</si>
  <si>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</si>
  <si>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</si>
  <si>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</si>
  <si>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</si>
  <si>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</si>
  <si>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</si>
  <si>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</si>
  <si>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</si>
  <si>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</si>
  <si>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</si>
  <si>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</si>
  <si>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</si>
  <si>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</si>
  <si>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</si>
  <si>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</si>
  <si>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</si>
  <si>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</si>
  <si>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</si>
  <si>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</si>
  <si>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</si>
  <si>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</si>
  <si>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</si>
  <si>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</si>
  <si>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</si>
  <si>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</si>
  <si>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</si>
  <si>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</si>
  <si>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</si>
  <si>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</si>
  <si>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</si>
  <si>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</si>
  <si>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</si>
  <si>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</si>
  <si>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</si>
  <si>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</si>
  <si>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</si>
  <si>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</si>
  <si>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</si>
  <si>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</si>
  <si>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</si>
  <si>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</si>
  <si>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</si>
  <si>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</si>
  <si>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</si>
  <si>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</si>
  <si>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</si>
  <si>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</si>
  <si>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</si>
  <si>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</si>
  <si>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</si>
  <si>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</si>
  <si>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</si>
  <si>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</si>
  <si>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</si>
  <si>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</si>
  <si>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</si>
  <si>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</si>
  <si>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</si>
  <si>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</si>
  <si>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</si>
  <si>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</si>
  <si>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</si>
  <si>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</si>
  <si>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</si>
  <si>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</si>
  <si>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</si>
  <si>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</si>
  <si>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</si>
  <si>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</si>
  <si>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</si>
  <si>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</si>
  <si>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</si>
  <si>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</si>
  <si>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</si>
  <si>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</si>
  <si>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</si>
  <si>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</si>
  <si>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</si>
  <si>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</si>
  <si>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</si>
  <si>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</si>
  <si>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</si>
  <si>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</si>
  <si>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</si>
  <si>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</si>
  <si>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</si>
  <si>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</si>
  <si>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</si>
  <si>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</si>
  <si>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</si>
  <si>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</si>
  <si>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</si>
  <si>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</si>
  <si>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</si>
  <si>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</si>
  <si>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</si>
  <si>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</si>
  <si>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</si>
  <si>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</si>
  <si>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</si>
  <si>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</si>
  <si>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</si>
  <si>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</si>
  <si>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</si>
  <si>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</si>
  <si>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</si>
  <si>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</si>
  <si>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</si>
  <si>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</si>
  <si>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</si>
  <si>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</si>
  <si>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</si>
  <si>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</si>
  <si>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</si>
  <si>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</si>
  <si>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</si>
  <si>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</si>
  <si>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</si>
  <si>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</si>
  <si>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</si>
  <si>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</si>
  <si>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</si>
  <si>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</si>
  <si>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</si>
  <si>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</si>
  <si>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</si>
  <si>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</si>
  <si>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</si>
  <si>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</si>
  <si>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</si>
  <si>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</si>
  <si>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</si>
  <si>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</si>
  <si>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</si>
  <si>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</si>
  <si>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</si>
  <si>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</si>
  <si>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</si>
  <si>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</si>
  <si>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</si>
  <si>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</si>
  <si>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</si>
  <si>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</si>
  <si>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</si>
  <si>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</si>
  <si>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</si>
  <si>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</si>
  <si>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</si>
  <si>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</si>
  <si>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</si>
  <si>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</si>
  <si>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</si>
  <si>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</si>
  <si>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</si>
  <si>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</si>
  <si>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</si>
  <si>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</si>
  <si>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</si>
  <si>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</si>
  <si>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</si>
  <si>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</si>
  <si>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</si>
  <si>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</si>
  <si>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</si>
  <si>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</si>
  <si>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</si>
  <si>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</si>
  <si>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</si>
  <si>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</si>
  <si>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</si>
  <si>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</si>
  <si>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</si>
  <si>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</si>
  <si>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</si>
  <si>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</si>
  <si>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</si>
  <si>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</si>
  <si>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</si>
  <si>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</si>
  <si>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</si>
  <si>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</si>
  <si>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</si>
  <si>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</si>
  <si>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</si>
  <si>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</si>
  <si>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</si>
  <si>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</si>
  <si>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</si>
  <si>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</si>
  <si>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</si>
  <si>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</si>
  <si>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</si>
  <si>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</si>
  <si>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</si>
  <si>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</si>
  <si>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</si>
  <si>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</si>
  <si>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</si>
  <si>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</si>
  <si>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</si>
  <si>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</si>
  <si>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</si>
  <si>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</si>
  <si>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</si>
  <si>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</si>
  <si>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</si>
  <si>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</si>
  <si>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</si>
  <si>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</si>
  <si>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</si>
  <si>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</si>
  <si>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</si>
  <si>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</si>
  <si>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</si>
  <si>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</si>
  <si>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</si>
  <si>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</si>
  <si>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</si>
  <si>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</si>
  <si>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</si>
  <si>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</si>
  <si>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</si>
  <si>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</si>
  <si>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</si>
  <si>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</si>
  <si>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</si>
  <si>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</si>
  <si>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</si>
  <si>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</si>
  <si>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</si>
  <si>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</si>
  <si>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</si>
  <si>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</si>
  <si>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</si>
  <si>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</si>
  <si>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</si>
  <si>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</si>
  <si>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</si>
  <si>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</si>
  <si>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</si>
  <si>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</si>
  <si>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</si>
  <si>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</si>
  <si>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</si>
  <si>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</si>
  <si>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</si>
  <si>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</si>
  <si>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</si>
  <si>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</si>
  <si>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</si>
  <si>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</si>
  <si>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</si>
  <si>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</si>
  <si>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</si>
  <si>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</si>
  <si>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</si>
  <si>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</si>
  <si>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</si>
  <si>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</si>
  <si>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</si>
  <si>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</si>
  <si>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</si>
  <si>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</si>
  <si>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</si>
  <si>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</si>
  <si>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</si>
  <si>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</si>
  <si>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</si>
  <si>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</si>
  <si>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</si>
  <si>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</si>
  <si>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</si>
  <si>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</si>
  <si>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</si>
  <si>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</si>
  <si>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</si>
  <si>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</si>
  <si>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</si>
  <si>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</si>
  <si>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</si>
  <si>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</si>
  <si>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</si>
  <si>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</si>
  <si>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</si>
  <si>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</si>
  <si>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</si>
  <si>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</si>
  <si>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</si>
  <si>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</si>
  <si>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</si>
  <si>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</si>
  <si>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</si>
  <si>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</si>
  <si>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</si>
  <si>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</si>
  <si>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</si>
  <si>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</si>
  <si>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</si>
  <si>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</si>
  <si>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</si>
  <si>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</si>
  <si>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</si>
  <si>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</si>
  <si>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</si>
  <si>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</si>
  <si>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</si>
  <si>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</si>
  <si>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</si>
  <si>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</si>
  <si>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</si>
  <si>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</si>
  <si>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</si>
  <si>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</si>
  <si>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</si>
  <si>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</si>
  <si>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</si>
  <si>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</si>
  <si>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</si>
  <si>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</si>
  <si>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</si>
  <si>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</si>
  <si>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</si>
  <si>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</si>
  <si>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</si>
  <si>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</si>
  <si>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</si>
  <si>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</si>
  <si>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</si>
  <si>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</si>
  <si>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</si>
  <si>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</si>
  <si>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</si>
  <si>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</si>
  <si>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</si>
  <si>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</si>
  <si>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</si>
  <si>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</si>
  <si>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</si>
  <si>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</si>
  <si>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</si>
  <si>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</si>
  <si>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</si>
  <si>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</si>
  <si>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</si>
  <si>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</si>
  <si>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</si>
  <si>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</si>
  <si>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</si>
  <si>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</si>
  <si>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</si>
  <si>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</si>
  <si>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</si>
  <si>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</si>
  <si>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</si>
  <si>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</si>
  <si>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</si>
  <si>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</si>
  <si>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</si>
  <si>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</si>
  <si>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</si>
  <si>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</si>
  <si>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</si>
  <si>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</si>
  <si>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</si>
  <si>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</si>
  <si>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</si>
  <si>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</si>
  <si>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</si>
  <si>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</si>
  <si>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</si>
  <si>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</si>
  <si>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</si>
  <si>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</si>
  <si>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</si>
  <si>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</si>
  <si>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</si>
  <si>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</si>
  <si>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</si>
  <si>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</si>
  <si>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</si>
  <si>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</si>
  <si>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</si>
  <si>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</si>
  <si>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</si>
  <si>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</si>
  <si>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</si>
  <si>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</si>
  <si>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</si>
  <si>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</si>
  <si>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</si>
  <si>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</si>
  <si>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</si>
  <si>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</si>
  <si>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</si>
  <si>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</si>
  <si>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</si>
  <si>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</si>
  <si>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</si>
  <si>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</si>
  <si>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</si>
  <si>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</si>
  <si>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</si>
  <si>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</si>
  <si>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</si>
  <si>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</si>
  <si>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</si>
  <si>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</si>
  <si>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</si>
  <si>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</si>
  <si>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</si>
  <si>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</si>
  <si>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</si>
  <si>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</si>
  <si>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</si>
  <si>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</si>
  <si>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</si>
  <si>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</si>
  <si>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</si>
  <si>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</si>
  <si>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</si>
  <si>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</si>
  <si>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</si>
  <si>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</si>
  <si>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</si>
  <si>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</si>
  <si>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</si>
  <si>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</si>
  <si>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</si>
  <si>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</si>
  <si>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</si>
  <si>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</si>
  <si>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</si>
  <si>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</si>
  <si>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</si>
  <si>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</si>
  <si>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</si>
  <si>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</si>
  <si>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</si>
  <si>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</si>
  <si>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</si>
  <si>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</si>
  <si>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</si>
  <si>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</si>
  <si>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</si>
  <si>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</si>
  <si>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</si>
  <si>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</si>
  <si>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</si>
  <si>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</si>
  <si>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</si>
  <si>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</si>
  <si>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</si>
  <si>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</si>
  <si>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</si>
  <si>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</si>
  <si>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</si>
  <si>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</si>
  <si>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</si>
  <si>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</si>
  <si>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</si>
  <si>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</si>
  <si>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</si>
  <si>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</si>
  <si>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</si>
  <si>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</si>
  <si>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</si>
  <si>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</si>
  <si>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</si>
  <si>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</si>
  <si>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</si>
  <si>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</si>
  <si>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</si>
  <si>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</si>
  <si>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</si>
  <si>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</si>
  <si>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</si>
  <si>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</si>
  <si>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</si>
  <si>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</si>
  <si>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</si>
  <si>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</si>
  <si>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</si>
  <si>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</si>
  <si>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</si>
  <si>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</si>
  <si>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</si>
  <si>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</si>
  <si>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</si>
  <si>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</si>
  <si>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</si>
  <si>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</si>
  <si>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</si>
  <si>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</si>
  <si>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</si>
  <si>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</si>
  <si>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</si>
  <si>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</si>
  <si>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</si>
  <si>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</si>
  <si>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</si>
  <si>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</si>
  <si>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</si>
  <si>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</si>
  <si>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</si>
  <si>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</si>
  <si>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</si>
  <si>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</si>
  <si>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</si>
  <si>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</si>
  <si>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</si>
  <si>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</si>
  <si>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</si>
  <si>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</si>
  <si>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</si>
  <si>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</si>
  <si>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</si>
  <si>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</si>
  <si>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</si>
  <si>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</si>
  <si>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</si>
  <si>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</si>
  <si>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</si>
  <si>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</si>
  <si>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</si>
  <si>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</si>
  <si>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</si>
  <si>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</si>
  <si>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</si>
  <si>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</si>
  <si>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</si>
  <si>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</si>
  <si>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</si>
  <si>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</si>
  <si>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</si>
  <si>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</si>
  <si>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</si>
  <si>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</si>
  <si>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</si>
  <si>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</si>
  <si>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</si>
  <si>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</si>
  <si>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</si>
  <si>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</si>
  <si>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</si>
  <si>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</si>
  <si>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</si>
  <si>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</si>
  <si>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</si>
  <si>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</si>
  <si>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</si>
  <si>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</si>
  <si>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</si>
  <si>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</si>
  <si>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</si>
  <si>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</si>
  <si>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</si>
  <si>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</si>
  <si>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</si>
  <si>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</si>
  <si>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</si>
  <si>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</si>
  <si>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</si>
  <si>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</si>
  <si>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</si>
  <si>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</si>
  <si>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</si>
  <si>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</si>
  <si>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</si>
  <si>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</si>
  <si>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</si>
  <si>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</si>
  <si>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</si>
  <si>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</si>
  <si>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</si>
  <si>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</si>
  <si>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</si>
  <si>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</si>
  <si>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</si>
  <si>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</si>
  <si>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</si>
  <si>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</si>
  <si>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</si>
  <si>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</si>
  <si>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</si>
  <si>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</si>
  <si>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</si>
  <si>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</si>
  <si>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</si>
  <si>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</si>
  <si>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</si>
  <si>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</si>
  <si>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</si>
  <si>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</si>
  <si>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</si>
  <si>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</si>
  <si>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</si>
  <si>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</si>
  <si>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</si>
  <si>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</si>
  <si>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</si>
  <si>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</si>
  <si>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</si>
  <si>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</si>
  <si>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</si>
  <si>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</si>
  <si>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</si>
  <si>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</si>
  <si>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</si>
  <si>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</si>
  <si>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</si>
  <si>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</si>
  <si>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</si>
  <si>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</si>
  <si>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</si>
  <si>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</si>
  <si>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</si>
  <si>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</si>
  <si>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</si>
  <si>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</si>
  <si>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</si>
  <si>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</si>
  <si>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</si>
  <si>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</si>
  <si>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</si>
  <si>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</si>
  <si>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</si>
  <si>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</si>
  <si>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</si>
  <si>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</si>
  <si>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</si>
  <si>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</si>
  <si>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</si>
  <si>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</si>
  <si>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</si>
  <si>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</si>
  <si>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</si>
  <si>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</si>
  <si>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</si>
  <si>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</si>
  <si>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</si>
  <si>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</si>
  <si>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</si>
  <si>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</si>
  <si>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</si>
  <si>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</si>
  <si>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</si>
  <si>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</si>
  <si>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</si>
  <si>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</si>
  <si>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</si>
  <si>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</si>
  <si>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</si>
  <si>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</si>
  <si>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</si>
  <si>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</si>
  <si>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</si>
  <si>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</si>
  <si>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</si>
  <si>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</si>
  <si>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</si>
  <si>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</si>
  <si>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</si>
  <si>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</si>
  <si>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</si>
  <si>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</si>
  <si>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</si>
  <si>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</si>
  <si>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</si>
  <si>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</si>
  <si>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</si>
  <si>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</si>
  <si>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</si>
  <si>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</si>
  <si>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</si>
  <si>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</si>
  <si>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</si>
  <si>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</si>
  <si>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</si>
  <si>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</si>
  <si>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</si>
  <si>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</si>
  <si>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</si>
  <si>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</si>
  <si>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</si>
  <si>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</si>
  <si>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</si>
  <si>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</si>
  <si>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</si>
  <si>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</si>
  <si>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</si>
  <si>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</si>
  <si>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</si>
  <si>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</si>
  <si>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</si>
  <si>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</si>
  <si>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</si>
  <si>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</si>
  <si>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</si>
  <si>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</si>
  <si>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</si>
  <si>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</si>
  <si>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</si>
  <si>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</si>
  <si>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</si>
  <si>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</si>
  <si>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</si>
  <si>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</si>
  <si>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</si>
  <si>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</si>
  <si>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</si>
  <si>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</si>
  <si>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</si>
  <si>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</si>
  <si>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</si>
  <si>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</si>
  <si>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</si>
  <si>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</si>
  <si>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</si>
  <si>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</si>
  <si>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</si>
  <si>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</si>
  <si>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</si>
  <si>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</si>
  <si>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</si>
  <si>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</si>
  <si>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</si>
  <si>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</si>
  <si>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</si>
  <si>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</si>
  <si>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</si>
  <si>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</si>
  <si>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</si>
  <si>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</si>
  <si>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</si>
  <si>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</si>
  <si>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</si>
  <si>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</si>
  <si>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</si>
  <si>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</si>
  <si>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</si>
  <si>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</si>
  <si>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</si>
  <si>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</si>
  <si>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</si>
  <si>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</si>
  <si>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</si>
  <si>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</si>
  <si>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</si>
  <si>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</si>
  <si>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</si>
  <si>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</si>
  <si>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</si>
  <si>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</si>
  <si>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</si>
  <si>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</si>
  <si>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</si>
  <si>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</si>
  <si>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</si>
  <si>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</si>
  <si>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</si>
  <si>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</si>
  <si>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</si>
  <si>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</si>
  <si>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</si>
  <si>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</si>
  <si>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</si>
  <si>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</si>
  <si>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</si>
  <si>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</si>
  <si>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</si>
  <si>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</si>
  <si>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</si>
  <si>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</si>
  <si>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</si>
  <si>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</si>
  <si>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</si>
  <si>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</si>
  <si>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</si>
  <si>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</si>
  <si>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</si>
  <si>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</si>
  <si>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</si>
  <si>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</si>
  <si>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</si>
  <si>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</si>
  <si>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</si>
  <si>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</si>
  <si>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</si>
  <si>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</si>
  <si>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</si>
  <si>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</si>
  <si>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</si>
  <si>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</si>
  <si>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</si>
  <si>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</si>
  <si>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</si>
  <si>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</si>
  <si>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</si>
  <si>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</si>
  <si>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</si>
  <si>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</si>
  <si>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</si>
  <si>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</si>
  <si>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</si>
  <si>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</si>
  <si>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</si>
  <si>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</si>
  <si>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</si>
  <si>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</si>
  <si>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</si>
  <si>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</si>
  <si>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</si>
  <si>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</si>
  <si>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</si>
  <si>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</si>
  <si>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</si>
  <si>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</si>
  <si>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</si>
  <si>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</si>
  <si>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</si>
  <si>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</si>
  <si>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</si>
  <si>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</si>
  <si>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</si>
  <si>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</si>
  <si>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</si>
  <si>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</si>
  <si>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</si>
  <si>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</si>
  <si>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</si>
  <si>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</si>
  <si>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</si>
  <si>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</si>
  <si>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</si>
  <si>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</si>
  <si>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</si>
  <si>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</si>
  <si>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</si>
  <si>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</si>
  <si>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</si>
  <si>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</si>
  <si>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</si>
  <si>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</si>
  <si>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</si>
  <si>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</si>
  <si>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</si>
  <si>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</si>
  <si>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</si>
  <si>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</si>
  <si>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</si>
  <si>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</si>
  <si>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</si>
  <si>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</si>
  <si>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</si>
  <si>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</si>
  <si>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</si>
  <si>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</si>
  <si>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</si>
  <si>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</si>
  <si>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</si>
  <si>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</si>
  <si>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</si>
  <si>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</si>
  <si>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</si>
  <si>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</si>
  <si>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</si>
  <si>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</si>
  <si>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</si>
  <si>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</si>
  <si>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</si>
  <si>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</si>
  <si>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</si>
  <si>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</si>
  <si>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</si>
  <si>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</si>
  <si>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</si>
  <si>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</si>
  <si>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</si>
  <si>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</si>
  <si>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</si>
  <si>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</si>
  <si>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</si>
  <si>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</si>
  <si>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</si>
  <si>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</si>
  <si>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</si>
  <si>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</si>
  <si>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</si>
  <si>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</si>
  <si>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</si>
  <si>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</si>
  <si>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</si>
  <si>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</si>
  <si>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</si>
  <si>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</si>
  <si>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</si>
  <si>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</si>
  <si>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</si>
  <si>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</si>
  <si>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</si>
  <si>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</si>
  <si>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</si>
  <si>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</si>
  <si>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</si>
  <si>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</si>
  <si>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</si>
  <si>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</si>
  <si>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</si>
  <si>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</si>
  <si>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</si>
  <si>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</si>
  <si>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</si>
  <si>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</si>
  <si>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</si>
  <si>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</si>
  <si>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</si>
  <si>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</si>
  <si>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</si>
  <si>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</si>
  <si>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</si>
  <si>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</si>
  <si>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</si>
  <si>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</si>
  <si>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</si>
  <si>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</si>
  <si>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</si>
  <si>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</si>
  <si>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</si>
  <si>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</si>
  <si>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</si>
  <si>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</si>
  <si>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</si>
  <si>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</si>
  <si>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</si>
  <si>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</si>
  <si>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</si>
  <si>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</si>
  <si>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</si>
  <si>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</si>
  <si>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</si>
  <si>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</si>
  <si>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</si>
  <si>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</si>
  <si>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</si>
  <si>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</si>
  <si>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</si>
  <si>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</si>
  <si>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</si>
  <si>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</si>
  <si>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</si>
  <si>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</si>
  <si>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</si>
  <si>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</si>
  <si>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</si>
  <si>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</si>
  <si>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</si>
  <si>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</si>
  <si>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</si>
  <si>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</si>
  <si>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</si>
  <si>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</si>
  <si>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</si>
  <si>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</si>
  <si>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</si>
  <si>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</si>
  <si>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</si>
  <si>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</si>
  <si>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</si>
  <si>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</si>
  <si>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</si>
  <si>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</si>
  <si>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</si>
  <si>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</si>
  <si>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</si>
  <si>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</si>
  <si>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</si>
  <si>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</si>
  <si>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</si>
  <si>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</si>
  <si>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</si>
  <si>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</si>
  <si>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</si>
  <si>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</si>
  <si>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</si>
  <si>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</si>
  <si>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</si>
  <si>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</si>
  <si>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</si>
  <si>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</si>
  <si>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</si>
  <si>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</si>
  <si>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</si>
  <si>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</si>
  <si>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</si>
  <si>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</si>
  <si>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</si>
  <si>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</si>
  <si>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</si>
  <si>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</si>
  <si>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</si>
  <si>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</si>
  <si>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</si>
  <si>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</si>
  <si>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</si>
  <si>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</si>
  <si>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</si>
  <si>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</si>
  <si>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</si>
  <si>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</si>
  <si>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</si>
  <si>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</si>
  <si>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</si>
  <si>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</si>
  <si>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</si>
  <si>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</si>
  <si>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</si>
  <si>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</si>
  <si>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</si>
  <si>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</si>
  <si>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</si>
  <si>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</si>
  <si>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</si>
  <si>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</si>
  <si>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</si>
  <si>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</si>
  <si>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</si>
  <si>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</si>
  <si>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</si>
  <si>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</si>
  <si>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</si>
  <si>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</si>
  <si>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</si>
  <si>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</si>
  <si>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</si>
  <si>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</si>
  <si>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</si>
  <si>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</si>
  <si>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</si>
  <si>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</si>
  <si>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</si>
  <si>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</si>
  <si>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</si>
  <si>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</si>
  <si>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</si>
  <si>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</si>
  <si>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</si>
  <si>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</si>
  <si>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</si>
  <si>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</si>
  <si>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</si>
  <si>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</si>
  <si>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</si>
  <si>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</si>
  <si>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</si>
  <si>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</si>
  <si>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</si>
  <si>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</si>
  <si>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</si>
  <si>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</si>
  <si>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</si>
  <si>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</si>
  <si>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</si>
  <si>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</si>
  <si>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</si>
  <si>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</si>
  <si>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</si>
  <si>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</si>
  <si>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</si>
  <si>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</si>
  <si>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</si>
  <si>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</si>
  <si>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</si>
  <si>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</si>
  <si>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</si>
  <si>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</si>
  <si>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</si>
  <si>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</si>
  <si>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</si>
  <si>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</si>
  <si>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</si>
  <si>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</si>
  <si>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</si>
  <si>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</si>
  <si>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</si>
  <si>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</si>
  <si>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</si>
  <si>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</si>
  <si>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</si>
  <si>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</si>
  <si>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</si>
  <si>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</si>
  <si>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</si>
  <si>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</si>
  <si>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</si>
  <si>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</si>
  <si>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</si>
  <si>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</si>
  <si>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</si>
  <si>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</si>
  <si>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</si>
  <si>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</si>
  <si>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</si>
  <si>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</si>
  <si>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</si>
  <si>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</si>
  <si>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</si>
  <si>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</si>
  <si>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</si>
  <si>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</si>
  <si>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</si>
  <si>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</si>
  <si>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</si>
  <si>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</si>
  <si>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</si>
  <si>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</si>
  <si>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</si>
  <si>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</si>
  <si>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</si>
  <si>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</si>
  <si>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</si>
  <si>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</si>
  <si>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</si>
  <si>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</si>
  <si>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</si>
  <si>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</si>
  <si>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</si>
  <si>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</si>
  <si>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</si>
  <si>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</si>
  <si>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</si>
  <si>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</si>
  <si>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</si>
  <si>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</si>
  <si>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</si>
  <si>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</si>
  <si>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</si>
  <si>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</si>
  <si>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</si>
  <si>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</si>
  <si>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</si>
  <si>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</si>
  <si>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</si>
  <si>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</si>
  <si>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</si>
  <si>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</si>
  <si>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</si>
  <si>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</si>
  <si>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</si>
  <si>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</si>
  <si>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</si>
  <si>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</si>
  <si>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</si>
  <si>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</si>
  <si>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</si>
  <si>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</si>
  <si>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</si>
  <si>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</si>
  <si>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</si>
  <si>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</si>
  <si>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</si>
  <si>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</si>
  <si>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</si>
  <si>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</si>
  <si>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</si>
  <si>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</si>
  <si>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</si>
  <si>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</si>
  <si>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</si>
  <si>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</si>
  <si>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</si>
  <si>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</si>
  <si>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</si>
  <si>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</si>
  <si>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</si>
  <si>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</si>
  <si>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</si>
  <si>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</si>
  <si>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</si>
  <si>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</si>
  <si>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</si>
  <si>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</si>
  <si>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</si>
  <si>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</si>
  <si>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</si>
  <si>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</si>
  <si>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</si>
  <si>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</si>
  <si>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</si>
  <si>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</si>
  <si>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</si>
  <si>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</si>
  <si>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</si>
  <si>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</si>
  <si>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</si>
  <si>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</si>
  <si>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</si>
  <si>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</si>
  <si>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</si>
  <si>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</si>
  <si>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</si>
  <si>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</si>
  <si>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</si>
  <si>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</si>
  <si>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</si>
  <si>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</si>
  <si>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</si>
  <si>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</si>
  <si>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</si>
  <si>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</si>
  <si>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</si>
  <si>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</si>
  <si>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</si>
  <si>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</si>
  <si>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</si>
  <si>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</si>
  <si>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</si>
  <si>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</si>
  <si>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</si>
  <si>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</si>
  <si>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</si>
  <si>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</si>
  <si>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</si>
  <si>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</si>
  <si>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</si>
  <si>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</si>
  <si>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</si>
  <si>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</si>
  <si>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</si>
  <si>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</si>
  <si>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</si>
  <si>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</si>
  <si>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</si>
  <si>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</si>
  <si>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</si>
  <si>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</si>
  <si>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</si>
  <si>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</si>
  <si>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</si>
  <si>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</si>
  <si>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</si>
  <si>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</si>
  <si>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</si>
  <si>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</si>
  <si>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</si>
  <si>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</si>
  <si>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</si>
  <si>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</si>
  <si>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</si>
  <si>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</si>
  <si>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</si>
  <si>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</si>
  <si>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</si>
  <si>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</si>
  <si>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</si>
  <si>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</si>
  <si>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</si>
  <si>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</si>
  <si>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</si>
  <si>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</si>
  <si>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</si>
  <si>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</si>
  <si>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</si>
  <si>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</si>
  <si>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</si>
  <si>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</si>
  <si>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</si>
  <si>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</si>
  <si>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</si>
  <si>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</si>
  <si>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</si>
  <si>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</si>
  <si>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</si>
  <si>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</si>
  <si>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</si>
  <si>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</si>
  <si>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</si>
  <si>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</si>
  <si>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</si>
  <si>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</si>
  <si>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</si>
  <si>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</si>
  <si>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</si>
  <si>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</si>
  <si>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</si>
  <si>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</si>
  <si>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</si>
  <si>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</si>
  <si>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</si>
  <si>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</si>
  <si>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</si>
  <si>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</si>
  <si>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</si>
  <si>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</si>
  <si>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</si>
  <si>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</si>
  <si>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</si>
  <si>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</si>
  <si>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</si>
  <si>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</si>
  <si>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</si>
  <si>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</si>
  <si>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</si>
  <si>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</si>
  <si>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</si>
  <si>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</si>
  <si>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</si>
  <si>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</si>
  <si>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</si>
  <si>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</si>
  <si>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</si>
  <si>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</si>
  <si>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</si>
  <si>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</si>
  <si>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</si>
  <si>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</si>
  <si>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</si>
  <si>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</si>
  <si>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</si>
  <si>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</si>
  <si>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</si>
  <si>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</si>
  <si>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</si>
  <si>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</si>
  <si>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</si>
  <si>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</si>
  <si>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</si>
  <si>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</si>
  <si>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</si>
  <si>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</si>
  <si>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</si>
  <si>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</si>
  <si>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</si>
  <si>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</si>
  <si>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</si>
  <si>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</si>
  <si>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</si>
  <si>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</si>
  <si>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</si>
  <si>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</si>
  <si>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</si>
  <si>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</si>
  <si>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</si>
  <si>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</si>
  <si>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</si>
  <si>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</si>
  <si>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</si>
  <si>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</si>
  <si>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</si>
  <si>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</si>
  <si>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</si>
  <si>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</si>
  <si>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</si>
  <si>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</si>
  <si>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</si>
  <si>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</si>
  <si>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</si>
  <si>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</si>
  <si>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</si>
  <si>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</si>
  <si>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</si>
  <si>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</si>
  <si>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</si>
  <si>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</si>
  <si>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</si>
  <si>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</si>
  <si>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</si>
  <si>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</si>
  <si>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</si>
  <si>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</si>
  <si>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</si>
  <si>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</si>
  <si>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</si>
  <si>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</si>
  <si>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</si>
  <si>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</si>
  <si>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</si>
  <si>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</si>
  <si>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</si>
  <si>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</si>
  <si>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</si>
  <si>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</si>
  <si>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</si>
  <si>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</si>
  <si>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</si>
  <si>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</si>
  <si>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</si>
  <si>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</si>
  <si>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</si>
  <si>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</si>
  <si>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</si>
  <si>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</si>
  <si>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</si>
  <si>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</si>
  <si>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</si>
  <si>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</si>
  <si>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</si>
  <si>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</si>
  <si>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</si>
  <si>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</si>
  <si>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</si>
  <si>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</si>
  <si>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</si>
  <si>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</si>
  <si>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</si>
  <si>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</si>
  <si>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</si>
  <si>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</si>
  <si>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</si>
  <si>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</si>
  <si>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</si>
  <si>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</si>
  <si>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</si>
  <si>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</si>
  <si>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</si>
  <si>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</si>
  <si>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</si>
  <si>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</si>
  <si>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</si>
  <si>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</si>
  <si>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</si>
  <si>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</si>
  <si>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</si>
  <si>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</si>
  <si>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</si>
  <si>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</si>
  <si>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</si>
  <si>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</si>
  <si>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</si>
  <si>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</si>
  <si>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</si>
  <si>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</si>
  <si>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</si>
  <si>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</si>
  <si>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</si>
  <si>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</si>
  <si>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</si>
  <si>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</si>
  <si>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</si>
  <si>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</si>
  <si>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</si>
  <si>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</si>
  <si>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</si>
  <si>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</si>
  <si>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</si>
  <si>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</si>
  <si>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</si>
  <si>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</si>
  <si>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</si>
  <si>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</si>
  <si>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</si>
  <si>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</si>
  <si>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</si>
  <si>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</si>
  <si>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</si>
  <si>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</si>
  <si>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</si>
  <si>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</si>
  <si>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</si>
  <si>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</si>
  <si>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</si>
  <si>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</si>
  <si>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</si>
  <si>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</si>
  <si>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</si>
  <si>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</si>
  <si>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</si>
  <si>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</si>
  <si>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</si>
  <si>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</si>
  <si>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</si>
  <si>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</si>
  <si>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</si>
  <si>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</si>
  <si>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</si>
  <si>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</si>
  <si>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</si>
  <si>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</si>
  <si>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</si>
  <si>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</si>
  <si>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</si>
  <si>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</si>
  <si>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</si>
  <si>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</si>
  <si>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</si>
  <si>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</si>
  <si>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</si>
  <si>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</si>
  <si>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</si>
  <si>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</si>
  <si>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</si>
  <si>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</si>
  <si>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</si>
  <si>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</si>
  <si>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</si>
  <si>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Пак Умитта</t>
  </si>
  <si>
    <t xml:space="preserve">                                  Оқу жылы: 2023-2024                              Топ:"Почемучки"                 Өткізу кезеңі: _аралық      Өткізу мерзімі:_қаңтар айы</t>
  </si>
  <si>
    <t>Губайдулина Рания</t>
  </si>
  <si>
    <t>Исмагулов Данияр</t>
  </si>
  <si>
    <t>Савинова Нина</t>
  </si>
  <si>
    <t>Жанбулатова Айсана</t>
  </si>
  <si>
    <t>Конаненко Адам</t>
  </si>
  <si>
    <t>Толымбекова Аяла</t>
  </si>
  <si>
    <t>Утегенов Адэлия</t>
  </si>
  <si>
    <t>Нұрсұлтанқызы Ақнұр</t>
  </si>
  <si>
    <t>Әл Фараби Гаухар</t>
  </si>
  <si>
    <t>Нұрланова Томирис</t>
  </si>
  <si>
    <t>Цуркан Мирон</t>
  </si>
  <si>
    <t>Жаңабергенов Арлан</t>
  </si>
  <si>
    <t>Алтынбек Аружан</t>
  </si>
  <si>
    <t>Сейд Ирада</t>
  </si>
  <si>
    <t>Жұмабаев Асанали</t>
  </si>
  <si>
    <t>Жұмабаев  Байғали</t>
  </si>
  <si>
    <t>Жақсыбай Аяна</t>
  </si>
  <si>
    <t>Кемалова Ясмина</t>
  </si>
  <si>
    <t>Курбалина Амира</t>
  </si>
  <si>
    <t>Демельханов Умма</t>
  </si>
  <si>
    <t>Насымбаев Темирлан</t>
  </si>
  <si>
    <t>Хайруллаева Аделина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</si>
</sst>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8" t="s">
        <v>3189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3159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3193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8" t="s">
        <v>3190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 x14ac:dyDescent="0.3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3" t="s">
        <v>3194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J66"/>
  <sheetViews>
    <sheetView tabSelected="1" topLeftCell="A2" zoomScale="80" zoomScaleNormal="80" workbookViewId="0">
      <pane xSplit="2" ySplit="12" topLeftCell="C49" activePane="bottomRight" state="frozen"/>
      <selection activeCell="A2" sqref="A2"/>
      <selection pane="topRight" activeCell="C2" sqref="C2"/>
      <selection pane="bottomLeft" activeCell="A14" sqref="A14"/>
      <selection pane="bottomRight" activeCell="D57" sqref="D57:D59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8" t="s">
        <v>3197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70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79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68" t="s">
        <v>244</v>
      </c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9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0" t="s">
        <v>244</v>
      </c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101"/>
      <c r="KZ4" s="82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 t="s">
        <v>86</v>
      </c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63" t="s">
        <v>3</v>
      </c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72"/>
      <c r="DG5" s="63" t="s">
        <v>896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4" t="s">
        <v>906</v>
      </c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8"/>
      <c r="FO5" s="73" t="s">
        <v>387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64" t="s">
        <v>245</v>
      </c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64" t="s">
        <v>246</v>
      </c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6"/>
      <c r="KZ5" s="72" t="s">
        <v>292</v>
      </c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7"/>
    </row>
    <row r="6" spans="1:37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8"/>
      <c r="B11" s="98"/>
      <c r="C11" s="89" t="s">
        <v>791</v>
      </c>
      <c r="D11" s="90" t="s">
        <v>5</v>
      </c>
      <c r="E11" s="90" t="s">
        <v>6</v>
      </c>
      <c r="F11" s="73" t="s">
        <v>874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875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9" t="s">
        <v>806</v>
      </c>
      <c r="BC11" s="90"/>
      <c r="BD11" s="90"/>
      <c r="BE11" s="87" t="s">
        <v>876</v>
      </c>
      <c r="BF11" s="88"/>
      <c r="BG11" s="89"/>
      <c r="BH11" s="87" t="s">
        <v>807</v>
      </c>
      <c r="BI11" s="88"/>
      <c r="BJ11" s="89"/>
      <c r="BK11" s="90" t="s">
        <v>808</v>
      </c>
      <c r="BL11" s="90"/>
      <c r="BM11" s="90"/>
      <c r="BN11" s="90" t="s">
        <v>809</v>
      </c>
      <c r="BO11" s="90"/>
      <c r="BP11" s="90"/>
      <c r="BQ11" s="90" t="s">
        <v>810</v>
      </c>
      <c r="BR11" s="90"/>
      <c r="BS11" s="90"/>
      <c r="BT11" s="86" t="s">
        <v>811</v>
      </c>
      <c r="BU11" s="86"/>
      <c r="BV11" s="86"/>
      <c r="BW11" s="90" t="s">
        <v>812</v>
      </c>
      <c r="BX11" s="90"/>
      <c r="BY11" s="90"/>
      <c r="BZ11" s="90" t="s">
        <v>813</v>
      </c>
      <c r="CA11" s="90"/>
      <c r="CB11" s="90"/>
      <c r="CC11" s="90" t="s">
        <v>814</v>
      </c>
      <c r="CD11" s="90"/>
      <c r="CE11" s="90"/>
      <c r="CF11" s="90" t="s">
        <v>815</v>
      </c>
      <c r="CG11" s="90"/>
      <c r="CH11" s="90"/>
      <c r="CI11" s="90" t="s">
        <v>877</v>
      </c>
      <c r="CJ11" s="90"/>
      <c r="CK11" s="90"/>
      <c r="CL11" s="83" t="s">
        <v>816</v>
      </c>
      <c r="CM11" s="83"/>
      <c r="CN11" s="83"/>
      <c r="CO11" s="83" t="s">
        <v>817</v>
      </c>
      <c r="CP11" s="83"/>
      <c r="CQ11" s="84"/>
      <c r="CR11" s="73" t="s">
        <v>818</v>
      </c>
      <c r="CS11" s="73"/>
      <c r="CT11" s="73"/>
      <c r="CU11" s="73" t="s">
        <v>819</v>
      </c>
      <c r="CV11" s="73"/>
      <c r="CW11" s="73"/>
      <c r="CX11" s="63" t="s">
        <v>820</v>
      </c>
      <c r="CY11" s="63"/>
      <c r="CZ11" s="63"/>
      <c r="DA11" s="73" t="s">
        <v>821</v>
      </c>
      <c r="DB11" s="73"/>
      <c r="DC11" s="73"/>
      <c r="DD11" s="73" t="s">
        <v>822</v>
      </c>
      <c r="DE11" s="73"/>
      <c r="DF11" s="81"/>
      <c r="DG11" s="73" t="s">
        <v>878</v>
      </c>
      <c r="DH11" s="73"/>
      <c r="DI11" s="73"/>
      <c r="DJ11" s="73" t="s">
        <v>897</v>
      </c>
      <c r="DK11" s="73"/>
      <c r="DL11" s="73"/>
      <c r="DM11" s="73" t="s">
        <v>898</v>
      </c>
      <c r="DN11" s="73"/>
      <c r="DO11" s="73"/>
      <c r="DP11" s="73" t="s">
        <v>899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6" t="s">
        <v>823</v>
      </c>
      <c r="EL11" s="76"/>
      <c r="EM11" s="77"/>
      <c r="EN11" s="72" t="s">
        <v>879</v>
      </c>
      <c r="EO11" s="76"/>
      <c r="EP11" s="77"/>
      <c r="EQ11" s="72" t="s">
        <v>824</v>
      </c>
      <c r="ER11" s="76"/>
      <c r="ES11" s="77"/>
      <c r="ET11" s="63" t="s">
        <v>825</v>
      </c>
      <c r="EU11" s="63"/>
      <c r="EV11" s="63"/>
      <c r="EW11" s="63" t="s">
        <v>826</v>
      </c>
      <c r="EX11" s="63"/>
      <c r="EY11" s="63"/>
      <c r="EZ11" s="63" t="s">
        <v>827</v>
      </c>
      <c r="FA11" s="63"/>
      <c r="FB11" s="63"/>
      <c r="FC11" s="63" t="s">
        <v>828</v>
      </c>
      <c r="FD11" s="63"/>
      <c r="FE11" s="63"/>
      <c r="FF11" s="63" t="s">
        <v>829</v>
      </c>
      <c r="FG11" s="63"/>
      <c r="FH11" s="72"/>
      <c r="FI11" s="63" t="s">
        <v>830</v>
      </c>
      <c r="FJ11" s="63"/>
      <c r="FK11" s="63"/>
      <c r="FL11" s="63" t="s">
        <v>907</v>
      </c>
      <c r="FM11" s="63"/>
      <c r="FN11" s="63"/>
      <c r="FO11" s="63" t="s">
        <v>831</v>
      </c>
      <c r="FP11" s="63"/>
      <c r="FQ11" s="63"/>
      <c r="FR11" s="63" t="s">
        <v>880</v>
      </c>
      <c r="FS11" s="63"/>
      <c r="FT11" s="63"/>
      <c r="FU11" s="63" t="s">
        <v>832</v>
      </c>
      <c r="FV11" s="63"/>
      <c r="FW11" s="63"/>
      <c r="FX11" s="63" t="s">
        <v>833</v>
      </c>
      <c r="FY11" s="63"/>
      <c r="FZ11" s="63"/>
      <c r="GA11" s="63" t="s">
        <v>834</v>
      </c>
      <c r="GB11" s="63"/>
      <c r="GC11" s="63"/>
      <c r="GD11" s="63" t="s">
        <v>835</v>
      </c>
      <c r="GE11" s="63"/>
      <c r="GF11" s="63"/>
      <c r="GG11" s="63" t="s">
        <v>836</v>
      </c>
      <c r="GH11" s="63"/>
      <c r="GI11" s="63"/>
      <c r="GJ11" s="63" t="s">
        <v>837</v>
      </c>
      <c r="GK11" s="63"/>
      <c r="GL11" s="63"/>
      <c r="GM11" s="63" t="s">
        <v>838</v>
      </c>
      <c r="GN11" s="63"/>
      <c r="GO11" s="63"/>
      <c r="GP11" s="63" t="s">
        <v>839</v>
      </c>
      <c r="GQ11" s="63"/>
      <c r="GR11" s="63"/>
      <c r="GS11" s="63" t="s">
        <v>840</v>
      </c>
      <c r="GT11" s="63"/>
      <c r="GU11" s="63"/>
      <c r="GV11" s="63" t="s">
        <v>881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72" t="s">
        <v>843</v>
      </c>
      <c r="HF11" s="76"/>
      <c r="HG11" s="77"/>
      <c r="HH11" s="72" t="s">
        <v>844</v>
      </c>
      <c r="HI11" s="76"/>
      <c r="HJ11" s="77"/>
      <c r="HK11" s="72" t="s">
        <v>845</v>
      </c>
      <c r="HL11" s="76"/>
      <c r="HM11" s="77"/>
      <c r="HN11" s="72" t="s">
        <v>846</v>
      </c>
      <c r="HO11" s="76"/>
      <c r="HP11" s="77"/>
      <c r="HQ11" s="72" t="s">
        <v>847</v>
      </c>
      <c r="HR11" s="76"/>
      <c r="HS11" s="77"/>
      <c r="HT11" s="72" t="s">
        <v>882</v>
      </c>
      <c r="HU11" s="76"/>
      <c r="HV11" s="77"/>
      <c r="HW11" s="72" t="s">
        <v>883</v>
      </c>
      <c r="HX11" s="76"/>
      <c r="HY11" s="77"/>
      <c r="HZ11" s="72" t="s">
        <v>884</v>
      </c>
      <c r="IA11" s="76"/>
      <c r="IB11" s="77"/>
      <c r="IC11" s="72" t="s">
        <v>885</v>
      </c>
      <c r="ID11" s="76"/>
      <c r="IE11" s="77"/>
      <c r="IF11" s="72" t="s">
        <v>886</v>
      </c>
      <c r="IG11" s="76"/>
      <c r="IH11" s="77"/>
      <c r="II11" s="72" t="s">
        <v>887</v>
      </c>
      <c r="IJ11" s="76"/>
      <c r="IK11" s="77"/>
      <c r="IL11" s="72" t="s">
        <v>888</v>
      </c>
      <c r="IM11" s="76"/>
      <c r="IN11" s="77"/>
      <c r="IO11" s="72" t="s">
        <v>889</v>
      </c>
      <c r="IP11" s="76"/>
      <c r="IQ11" s="77"/>
      <c r="IR11" s="77" t="s">
        <v>890</v>
      </c>
      <c r="IS11" s="63"/>
      <c r="IT11" s="63"/>
      <c r="IU11" s="63" t="s">
        <v>891</v>
      </c>
      <c r="IV11" s="63"/>
      <c r="IW11" s="63"/>
      <c r="IX11" s="63" t="s">
        <v>848</v>
      </c>
      <c r="IY11" s="63"/>
      <c r="IZ11" s="63"/>
      <c r="JA11" s="63" t="s">
        <v>849</v>
      </c>
      <c r="JB11" s="63"/>
      <c r="JC11" s="63"/>
      <c r="JD11" s="63" t="s">
        <v>892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852</v>
      </c>
      <c r="JN11" s="63"/>
      <c r="JO11" s="63"/>
      <c r="JP11" s="63" t="s">
        <v>853</v>
      </c>
      <c r="JQ11" s="63"/>
      <c r="JR11" s="63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63" t="s">
        <v>857</v>
      </c>
      <c r="LA11" s="63"/>
      <c r="LB11" s="63"/>
      <c r="LC11" s="63" t="s">
        <v>893</v>
      </c>
      <c r="LD11" s="63"/>
      <c r="LE11" s="63"/>
      <c r="LF11" s="63" t="s">
        <v>858</v>
      </c>
      <c r="LG11" s="63"/>
      <c r="LH11" s="63"/>
      <c r="LI11" s="63" t="s">
        <v>859</v>
      </c>
      <c r="LJ11" s="63"/>
      <c r="LK11" s="63"/>
      <c r="LL11" s="63" t="s">
        <v>860</v>
      </c>
      <c r="LM11" s="63"/>
      <c r="LN11" s="63"/>
      <c r="LO11" s="63" t="s">
        <v>861</v>
      </c>
      <c r="LP11" s="63"/>
      <c r="LQ11" s="63"/>
      <c r="LR11" s="63" t="s">
        <v>862</v>
      </c>
      <c r="LS11" s="63"/>
      <c r="LT11" s="63"/>
      <c r="LU11" s="63" t="s">
        <v>863</v>
      </c>
      <c r="LV11" s="63"/>
      <c r="LW11" s="63"/>
      <c r="LX11" s="63" t="s">
        <v>864</v>
      </c>
      <c r="LY11" s="63"/>
      <c r="LZ11" s="63"/>
      <c r="MA11" s="63" t="s">
        <v>865</v>
      </c>
      <c r="MB11" s="63"/>
      <c r="MC11" s="63"/>
      <c r="MD11" s="63" t="s">
        <v>866</v>
      </c>
      <c r="ME11" s="63"/>
      <c r="MF11" s="63"/>
      <c r="MG11" s="63" t="s">
        <v>894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869</v>
      </c>
      <c r="MQ11" s="63"/>
      <c r="MR11" s="63"/>
      <c r="MS11" s="63" t="s">
        <v>870</v>
      </c>
      <c r="MT11" s="63"/>
      <c r="MU11" s="63"/>
      <c r="MV11" s="63" t="s">
        <v>871</v>
      </c>
      <c r="MW11" s="63"/>
      <c r="MX11" s="72"/>
      <c r="MY11" s="63" t="s">
        <v>872</v>
      </c>
      <c r="MZ11" s="63"/>
      <c r="NA11" s="72"/>
      <c r="NB11" s="63" t="s">
        <v>873</v>
      </c>
      <c r="NC11" s="63"/>
      <c r="ND11" s="72"/>
      <c r="NE11" s="63" t="s">
        <v>895</v>
      </c>
      <c r="NF11" s="63"/>
      <c r="NG11" s="72"/>
      <c r="NH11" s="72" t="s">
        <v>916</v>
      </c>
      <c r="NI11" s="113"/>
      <c r="NJ11" s="114"/>
    </row>
    <row r="12" spans="1:374" ht="99.75" customHeight="1" thickBot="1" x14ac:dyDescent="0.3">
      <c r="A12" s="98"/>
      <c r="B12" s="98"/>
      <c r="C12" s="59" t="s">
        <v>917</v>
      </c>
      <c r="D12" s="60"/>
      <c r="E12" s="61"/>
      <c r="F12" s="59" t="s">
        <v>919</v>
      </c>
      <c r="G12" s="60"/>
      <c r="H12" s="61"/>
      <c r="I12" s="59" t="s">
        <v>479</v>
      </c>
      <c r="J12" s="60"/>
      <c r="K12" s="61"/>
      <c r="L12" s="59" t="s">
        <v>922</v>
      </c>
      <c r="M12" s="60"/>
      <c r="N12" s="61"/>
      <c r="O12" s="59" t="s">
        <v>926</v>
      </c>
      <c r="P12" s="60"/>
      <c r="Q12" s="61"/>
      <c r="R12" s="59" t="s">
        <v>928</v>
      </c>
      <c r="S12" s="60"/>
      <c r="T12" s="61"/>
      <c r="U12" s="59" t="s">
        <v>932</v>
      </c>
      <c r="V12" s="60"/>
      <c r="W12" s="61"/>
      <c r="X12" s="59" t="s">
        <v>936</v>
      </c>
      <c r="Y12" s="60"/>
      <c r="Z12" s="61"/>
      <c r="AA12" s="59" t="s">
        <v>940</v>
      </c>
      <c r="AB12" s="60"/>
      <c r="AC12" s="61"/>
      <c r="AD12" s="59" t="s">
        <v>944</v>
      </c>
      <c r="AE12" s="60"/>
      <c r="AF12" s="61"/>
      <c r="AG12" s="59" t="s">
        <v>947</v>
      </c>
      <c r="AH12" s="60"/>
      <c r="AI12" s="61"/>
      <c r="AJ12" s="59" t="s">
        <v>951</v>
      </c>
      <c r="AK12" s="60"/>
      <c r="AL12" s="61"/>
      <c r="AM12" s="59" t="s">
        <v>953</v>
      </c>
      <c r="AN12" s="60"/>
      <c r="AO12" s="61"/>
      <c r="AP12" s="59" t="s">
        <v>956</v>
      </c>
      <c r="AQ12" s="60"/>
      <c r="AR12" s="61"/>
      <c r="AS12" s="59" t="s">
        <v>959</v>
      </c>
      <c r="AT12" s="60"/>
      <c r="AU12" s="61"/>
      <c r="AV12" s="59" t="s">
        <v>963</v>
      </c>
      <c r="AW12" s="60"/>
      <c r="AX12" s="61"/>
      <c r="AY12" s="59" t="s">
        <v>966</v>
      </c>
      <c r="AZ12" s="60"/>
      <c r="BA12" s="61"/>
      <c r="BB12" s="105" t="s">
        <v>970</v>
      </c>
      <c r="BC12" s="106"/>
      <c r="BD12" s="107"/>
      <c r="BE12" s="59" t="s">
        <v>971</v>
      </c>
      <c r="BF12" s="60"/>
      <c r="BG12" s="61"/>
      <c r="BH12" s="59" t="s">
        <v>975</v>
      </c>
      <c r="BI12" s="60"/>
      <c r="BJ12" s="61"/>
      <c r="BK12" s="59" t="s">
        <v>978</v>
      </c>
      <c r="BL12" s="60"/>
      <c r="BM12" s="61"/>
      <c r="BN12" s="59" t="s">
        <v>979</v>
      </c>
      <c r="BO12" s="60"/>
      <c r="BP12" s="61"/>
      <c r="BQ12" s="59" t="s">
        <v>983</v>
      </c>
      <c r="BR12" s="60"/>
      <c r="BS12" s="61"/>
      <c r="BT12" s="59" t="s">
        <v>985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553</v>
      </c>
      <c r="CD12" s="60"/>
      <c r="CE12" s="61"/>
      <c r="CF12" s="59" t="s">
        <v>995</v>
      </c>
      <c r="CG12" s="60"/>
      <c r="CH12" s="61"/>
      <c r="CI12" s="59" t="s">
        <v>999</v>
      </c>
      <c r="CJ12" s="60"/>
      <c r="CK12" s="61"/>
      <c r="CL12" s="59" t="s">
        <v>1003</v>
      </c>
      <c r="CM12" s="60"/>
      <c r="CN12" s="61"/>
      <c r="CO12" s="59" t="s">
        <v>1005</v>
      </c>
      <c r="CP12" s="60"/>
      <c r="CQ12" s="61"/>
      <c r="CR12" s="59" t="s">
        <v>1008</v>
      </c>
      <c r="CS12" s="60"/>
      <c r="CT12" s="61"/>
      <c r="CU12" s="59" t="s">
        <v>1011</v>
      </c>
      <c r="CV12" s="60"/>
      <c r="CW12" s="61"/>
      <c r="CX12" s="59" t="s">
        <v>1013</v>
      </c>
      <c r="CY12" s="60"/>
      <c r="CZ12" s="61"/>
      <c r="DA12" s="59" t="s">
        <v>1017</v>
      </c>
      <c r="DB12" s="60"/>
      <c r="DC12" s="61"/>
      <c r="DD12" s="59" t="s">
        <v>1018</v>
      </c>
      <c r="DE12" s="60"/>
      <c r="DF12" s="61"/>
      <c r="DG12" s="59" t="s">
        <v>1022</v>
      </c>
      <c r="DH12" s="60"/>
      <c r="DI12" s="61"/>
      <c r="DJ12" s="59" t="s">
        <v>1023</v>
      </c>
      <c r="DK12" s="60"/>
      <c r="DL12" s="61"/>
      <c r="DM12" s="59" t="s">
        <v>1024</v>
      </c>
      <c r="DN12" s="60"/>
      <c r="DO12" s="61"/>
      <c r="DP12" s="59" t="s">
        <v>1028</v>
      </c>
      <c r="DQ12" s="60"/>
      <c r="DR12" s="61"/>
      <c r="DS12" s="59" t="s">
        <v>1032</v>
      </c>
      <c r="DT12" s="60"/>
      <c r="DU12" s="61"/>
      <c r="DV12" s="105" t="s">
        <v>1035</v>
      </c>
      <c r="DW12" s="106"/>
      <c r="DX12" s="107"/>
      <c r="DY12" s="59" t="s">
        <v>1038</v>
      </c>
      <c r="DZ12" s="60"/>
      <c r="EA12" s="61"/>
      <c r="EB12" s="59" t="s">
        <v>1041</v>
      </c>
      <c r="EC12" s="60"/>
      <c r="ED12" s="61"/>
      <c r="EE12" s="59" t="s">
        <v>1042</v>
      </c>
      <c r="EF12" s="60"/>
      <c r="EG12" s="61"/>
      <c r="EH12" s="59" t="s">
        <v>1046</v>
      </c>
      <c r="EI12" s="60"/>
      <c r="EJ12" s="61"/>
      <c r="EK12" s="59" t="s">
        <v>1049</v>
      </c>
      <c r="EL12" s="60"/>
      <c r="EM12" s="61"/>
      <c r="EN12" s="59" t="s">
        <v>1051</v>
      </c>
      <c r="EO12" s="60"/>
      <c r="EP12" s="61"/>
      <c r="EQ12" s="59" t="s">
        <v>1053</v>
      </c>
      <c r="ER12" s="60"/>
      <c r="ES12" s="61"/>
      <c r="ET12" s="59" t="s">
        <v>1056</v>
      </c>
      <c r="EU12" s="60"/>
      <c r="EV12" s="61"/>
      <c r="EW12" s="59" t="s">
        <v>1060</v>
      </c>
      <c r="EX12" s="60"/>
      <c r="EY12" s="61"/>
      <c r="EZ12" s="59" t="s">
        <v>1062</v>
      </c>
      <c r="FA12" s="60"/>
      <c r="FB12" s="61"/>
      <c r="FC12" s="59" t="s">
        <v>1066</v>
      </c>
      <c r="FD12" s="60"/>
      <c r="FE12" s="61"/>
      <c r="FF12" s="59" t="s">
        <v>1069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1078</v>
      </c>
      <c r="FP12" s="60"/>
      <c r="FQ12" s="61"/>
      <c r="FR12" s="59" t="s">
        <v>1079</v>
      </c>
      <c r="FS12" s="60"/>
      <c r="FT12" s="61"/>
      <c r="FU12" s="59" t="s">
        <v>1081</v>
      </c>
      <c r="FV12" s="60"/>
      <c r="FW12" s="61"/>
      <c r="FX12" s="59" t="s">
        <v>1084</v>
      </c>
      <c r="FY12" s="60"/>
      <c r="FZ12" s="61"/>
      <c r="GA12" s="115" t="s">
        <v>1087</v>
      </c>
      <c r="GB12" s="116"/>
      <c r="GC12" s="117"/>
      <c r="GD12" s="59" t="s">
        <v>1091</v>
      </c>
      <c r="GE12" s="60"/>
      <c r="GF12" s="61"/>
      <c r="GG12" s="59" t="s">
        <v>1095</v>
      </c>
      <c r="GH12" s="60"/>
      <c r="GI12" s="61"/>
      <c r="GJ12" s="59" t="s">
        <v>1096</v>
      </c>
      <c r="GK12" s="60"/>
      <c r="GL12" s="61"/>
      <c r="GM12" s="59" t="s">
        <v>1103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1111</v>
      </c>
      <c r="GW12" s="60"/>
      <c r="GX12" s="61"/>
      <c r="GY12" s="115" t="s">
        <v>1113</v>
      </c>
      <c r="GZ12" s="116"/>
      <c r="HA12" s="117"/>
      <c r="HB12" s="121" t="s">
        <v>1116</v>
      </c>
      <c r="HC12" s="122"/>
      <c r="HD12" s="123"/>
      <c r="HE12" s="59" t="s">
        <v>1119</v>
      </c>
      <c r="HF12" s="60"/>
      <c r="HG12" s="61"/>
      <c r="HH12" s="59" t="s">
        <v>1120</v>
      </c>
      <c r="HI12" s="60"/>
      <c r="HJ12" s="61"/>
      <c r="HK12" s="59" t="s">
        <v>1124</v>
      </c>
      <c r="HL12" s="60"/>
      <c r="HM12" s="61"/>
      <c r="HN12" s="59" t="s">
        <v>1128</v>
      </c>
      <c r="HO12" s="60"/>
      <c r="HP12" s="61"/>
      <c r="HQ12" s="59" t="s">
        <v>1132</v>
      </c>
      <c r="HR12" s="60"/>
      <c r="HS12" s="61"/>
      <c r="HT12" s="118" t="s">
        <v>1136</v>
      </c>
      <c r="HU12" s="119"/>
      <c r="HV12" s="120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8" t="s">
        <v>1177</v>
      </c>
      <c r="JK12" s="119"/>
      <c r="JL12" s="120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18" t="s">
        <v>1231</v>
      </c>
      <c r="LJ12" s="119"/>
      <c r="LK12" s="120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 x14ac:dyDescent="0.3">
      <c r="A13" s="98"/>
      <c r="B13" s="9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/>
      <c r="W14" s="14">
        <v>1</v>
      </c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/>
      <c r="BI14" s="24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/>
      <c r="BU14" s="4">
        <v>1</v>
      </c>
      <c r="BV14" s="4"/>
      <c r="BW14" s="4"/>
      <c r="BX14" s="4"/>
      <c r="BY14" s="4">
        <v>1</v>
      </c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24">
        <v>1</v>
      </c>
      <c r="DH14" s="24"/>
      <c r="DI14" s="24"/>
      <c r="DJ14" s="24">
        <v>1</v>
      </c>
      <c r="DK14" s="24"/>
      <c r="DL14" s="24"/>
      <c r="DM14" s="24"/>
      <c r="DN14" s="24">
        <v>1</v>
      </c>
      <c r="DO14" s="24"/>
      <c r="DP14" s="24">
        <v>1</v>
      </c>
      <c r="DQ14" s="24"/>
      <c r="DR14" s="24"/>
      <c r="DS14" s="24">
        <v>1</v>
      </c>
      <c r="DT14" s="24"/>
      <c r="DU14" s="24"/>
      <c r="DV14" s="24"/>
      <c r="DW14" s="24">
        <v>1</v>
      </c>
      <c r="DX14" s="24"/>
      <c r="DY14" s="24"/>
      <c r="DZ14" s="24"/>
      <c r="EA14" s="24">
        <v>1</v>
      </c>
      <c r="EB14" s="24">
        <v>1</v>
      </c>
      <c r="EC14" s="24"/>
      <c r="ED14" s="24"/>
      <c r="EE14" s="24">
        <v>1</v>
      </c>
      <c r="EF14" s="24"/>
      <c r="EG14" s="24"/>
      <c r="EH14" s="24"/>
      <c r="EI14" s="24">
        <v>1</v>
      </c>
      <c r="EJ14" s="2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/>
      <c r="FJ14" s="24">
        <v>1</v>
      </c>
      <c r="FK14" s="24"/>
      <c r="FL14" s="24"/>
      <c r="FM14" s="24"/>
      <c r="FN14" s="24">
        <v>1</v>
      </c>
      <c r="FO14" s="24"/>
      <c r="FP14" s="24">
        <v>1</v>
      </c>
      <c r="FQ14" s="24"/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>
        <v>1</v>
      </c>
      <c r="GB14" s="24"/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/>
      <c r="GW14" s="24">
        <v>1</v>
      </c>
      <c r="GX14" s="24"/>
      <c r="GY14" s="24"/>
      <c r="GZ14" s="24">
        <v>1</v>
      </c>
      <c r="HA14" s="24"/>
      <c r="HB14" s="24">
        <v>1</v>
      </c>
      <c r="HC14" s="24"/>
      <c r="HD14" s="24"/>
      <c r="HE14" s="24"/>
      <c r="HF14" s="24">
        <v>1</v>
      </c>
      <c r="HG14" s="24"/>
      <c r="HH14" s="24"/>
      <c r="HI14" s="24">
        <v>1</v>
      </c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/>
      <c r="IA14" s="24">
        <v>1</v>
      </c>
      <c r="IB14" s="24"/>
      <c r="IC14" s="24"/>
      <c r="ID14" s="24">
        <v>1</v>
      </c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/>
      <c r="IP14" s="24">
        <v>1</v>
      </c>
      <c r="IQ14" s="24"/>
      <c r="IR14" s="4"/>
      <c r="IS14" s="4"/>
      <c r="IT14" s="4">
        <v>1</v>
      </c>
      <c r="IU14" s="4">
        <v>1</v>
      </c>
      <c r="IV14" s="4"/>
      <c r="IW14" s="4"/>
      <c r="IX14" s="4"/>
      <c r="IY14" s="4">
        <v>1</v>
      </c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/>
      <c r="JO14" s="4">
        <v>1</v>
      </c>
      <c r="JP14" s="4"/>
      <c r="JQ14" s="4">
        <v>1</v>
      </c>
      <c r="JR14" s="4"/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>
        <v>1</v>
      </c>
      <c r="KL14" s="4"/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/>
      <c r="KV14" s="4">
        <v>1</v>
      </c>
      <c r="KW14" s="4"/>
      <c r="KX14" s="4">
        <v>1</v>
      </c>
      <c r="KY14" s="4"/>
      <c r="KZ14" s="4"/>
      <c r="LA14" s="4">
        <v>1</v>
      </c>
      <c r="LB14" s="4"/>
      <c r="LC14" s="4">
        <v>1</v>
      </c>
      <c r="LD14" s="4"/>
      <c r="LE14" s="4"/>
      <c r="LF14" s="4"/>
      <c r="LG14" s="4">
        <v>1</v>
      </c>
      <c r="LH14" s="4"/>
      <c r="LI14" s="4"/>
      <c r="LJ14" s="4">
        <v>1</v>
      </c>
      <c r="LK14" s="4"/>
      <c r="LL14" s="4">
        <v>1</v>
      </c>
      <c r="LM14" s="4"/>
      <c r="LN14" s="4"/>
      <c r="LO14" s="4">
        <v>1</v>
      </c>
      <c r="LP14" s="4"/>
      <c r="LQ14" s="4"/>
      <c r="LR14" s="4"/>
      <c r="LS14" s="4">
        <v>1</v>
      </c>
      <c r="LT14" s="4"/>
      <c r="LU14" s="4"/>
      <c r="LV14" s="4"/>
      <c r="LW14" s="4">
        <v>1</v>
      </c>
      <c r="LX14" s="4"/>
      <c r="LY14" s="4">
        <v>1</v>
      </c>
      <c r="LZ14" s="4"/>
      <c r="MA14" s="4"/>
      <c r="MB14" s="4">
        <v>1</v>
      </c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/>
      <c r="MT14" s="4">
        <v>1</v>
      </c>
      <c r="MU14" s="4"/>
      <c r="MV14" s="4"/>
      <c r="MW14" s="4"/>
      <c r="MX14" s="30">
        <v>1</v>
      </c>
      <c r="MY14" s="4"/>
      <c r="MZ14" s="4">
        <v>1</v>
      </c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 x14ac:dyDescent="0.25">
      <c r="A15" s="2">
        <v>2</v>
      </c>
      <c r="B15" s="1" t="s">
        <v>3198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/>
      <c r="W15" s="1">
        <v>1</v>
      </c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/>
      <c r="BI15" s="4">
        <v>1</v>
      </c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/>
      <c r="BU15" s="4">
        <v>1</v>
      </c>
      <c r="BV15" s="4"/>
      <c r="BW15" s="4"/>
      <c r="BX15" s="4"/>
      <c r="BY15" s="4">
        <v>1</v>
      </c>
      <c r="BZ15" s="4"/>
      <c r="CA15" s="4"/>
      <c r="CB15" s="4">
        <v>1</v>
      </c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/>
      <c r="EA15" s="4">
        <v>1</v>
      </c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/>
      <c r="IT15" s="4">
        <v>1</v>
      </c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/>
      <c r="JK15" s="4">
        <v>1</v>
      </c>
      <c r="JL15" s="4"/>
      <c r="JM15" s="4"/>
      <c r="JN15" s="4"/>
      <c r="JO15" s="4">
        <v>1</v>
      </c>
      <c r="JP15" s="4"/>
      <c r="JQ15" s="4">
        <v>1</v>
      </c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/>
      <c r="LW15" s="4">
        <v>1</v>
      </c>
      <c r="LX15" s="4"/>
      <c r="LY15" s="4">
        <v>1</v>
      </c>
      <c r="LZ15" s="4"/>
      <c r="MA15" s="4"/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/>
      <c r="MW15" s="4"/>
      <c r="MX15" s="30">
        <v>1</v>
      </c>
      <c r="MY15" s="4"/>
      <c r="MZ15" s="4">
        <v>1</v>
      </c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3199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/>
      <c r="AC16" s="1">
        <v>1</v>
      </c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4"/>
      <c r="BH16" s="4"/>
      <c r="BI16" s="4"/>
      <c r="BJ16" s="1">
        <v>1</v>
      </c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>
        <v>1</v>
      </c>
      <c r="CG16" s="4"/>
      <c r="CH16" s="4"/>
      <c r="CI16" s="4"/>
      <c r="CJ16" s="4"/>
      <c r="CK16" s="4">
        <v>1</v>
      </c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/>
      <c r="EJ16" s="4">
        <v>1</v>
      </c>
      <c r="EK16" s="4"/>
      <c r="EL16" s="4"/>
      <c r="EM16" s="4">
        <v>1</v>
      </c>
      <c r="EN16" s="4">
        <v>1</v>
      </c>
      <c r="EO16" s="4"/>
      <c r="EP16" s="4"/>
      <c r="EQ16" s="4"/>
      <c r="ER16" s="4"/>
      <c r="ES16" s="4">
        <v>1</v>
      </c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/>
      <c r="FT16" s="4">
        <v>1</v>
      </c>
      <c r="FU16" s="4">
        <v>1</v>
      </c>
      <c r="FV16" s="4"/>
      <c r="FW16" s="4"/>
      <c r="FX16" s="4"/>
      <c r="FY16" s="4"/>
      <c r="FZ16" s="4">
        <v>1</v>
      </c>
      <c r="GA16" s="4">
        <v>1</v>
      </c>
      <c r="GB16" s="4"/>
      <c r="GC16" s="4"/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/>
      <c r="GZ16" s="4"/>
      <c r="HA16" s="4">
        <v>1</v>
      </c>
      <c r="HB16" s="4">
        <v>1</v>
      </c>
      <c r="HC16" s="4"/>
      <c r="HD16" s="4"/>
      <c r="HE16" s="4"/>
      <c r="HF16" s="4"/>
      <c r="HG16" s="4">
        <v>1</v>
      </c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/>
      <c r="IZ16" s="4">
        <v>1</v>
      </c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/>
      <c r="KA16" s="4">
        <v>1</v>
      </c>
      <c r="KB16" s="4">
        <v>1</v>
      </c>
      <c r="KC16" s="4"/>
      <c r="KD16" s="4"/>
      <c r="KE16" s="4"/>
      <c r="KF16" s="4"/>
      <c r="KG16" s="4">
        <v>1</v>
      </c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/>
      <c r="LB16" s="4">
        <v>1</v>
      </c>
      <c r="LC16" s="4">
        <v>1</v>
      </c>
      <c r="LD16" s="4"/>
      <c r="LE16" s="4"/>
      <c r="LF16" s="4"/>
      <c r="LG16" s="4"/>
      <c r="LH16" s="4">
        <v>1</v>
      </c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/>
      <c r="MC16" s="4">
        <v>1</v>
      </c>
      <c r="MD16" s="4">
        <v>1</v>
      </c>
      <c r="ME16" s="4"/>
      <c r="MF16" s="4"/>
      <c r="MG16" s="4"/>
      <c r="MH16" s="4"/>
      <c r="MI16" s="4">
        <v>1</v>
      </c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30"/>
      <c r="MY16" s="4"/>
      <c r="MZ16" s="4"/>
      <c r="NA16" s="4">
        <v>1</v>
      </c>
      <c r="NB16" s="4">
        <v>1</v>
      </c>
      <c r="NC16" s="4"/>
      <c r="ND16" s="4"/>
      <c r="NE16" s="4"/>
      <c r="NF16" s="4">
        <v>1</v>
      </c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3206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4"/>
      <c r="BH17" s="4"/>
      <c r="BI17" s="4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>
        <v>1</v>
      </c>
      <c r="BR17" s="1"/>
      <c r="BS17" s="1"/>
      <c r="BT17" s="4">
        <v>1</v>
      </c>
      <c r="BU17" s="4"/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/>
      <c r="MW17" s="4">
        <v>1</v>
      </c>
      <c r="MX17" s="30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75" x14ac:dyDescent="0.25">
      <c r="A18" s="2">
        <v>5</v>
      </c>
      <c r="B18" s="1" t="s">
        <v>3200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/>
      <c r="W18" s="1">
        <v>1</v>
      </c>
      <c r="X18" s="1">
        <v>1</v>
      </c>
      <c r="Y18" s="1"/>
      <c r="Z18" s="1"/>
      <c r="AA18" s="1"/>
      <c r="AB18" s="1"/>
      <c r="AC18" s="1">
        <v>1</v>
      </c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>
        <v>1</v>
      </c>
      <c r="BF18" s="1"/>
      <c r="BG18" s="4"/>
      <c r="BH18" s="4"/>
      <c r="BI18" s="4"/>
      <c r="BJ18" s="1">
        <v>1</v>
      </c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4">
        <v>1</v>
      </c>
      <c r="BU18" s="4"/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/>
      <c r="CE18" s="4">
        <v>1</v>
      </c>
      <c r="CF18" s="4">
        <v>1</v>
      </c>
      <c r="CG18" s="4"/>
      <c r="CH18" s="4"/>
      <c r="CI18" s="4"/>
      <c r="CJ18" s="4"/>
      <c r="CK18" s="4">
        <v>1</v>
      </c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/>
      <c r="DL18" s="4">
        <v>1</v>
      </c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>
        <v>1</v>
      </c>
      <c r="EE18" s="4">
        <v>1</v>
      </c>
      <c r="EF18" s="4"/>
      <c r="EG18" s="4"/>
      <c r="EH18" s="4"/>
      <c r="EI18" s="4"/>
      <c r="EJ18" s="4">
        <v>1</v>
      </c>
      <c r="EK18" s="4"/>
      <c r="EL18" s="4"/>
      <c r="EM18" s="4">
        <v>1</v>
      </c>
      <c r="EN18" s="4">
        <v>1</v>
      </c>
      <c r="EO18" s="4"/>
      <c r="EP18" s="4"/>
      <c r="EQ18" s="4"/>
      <c r="ER18" s="4"/>
      <c r="ES18" s="4">
        <v>1</v>
      </c>
      <c r="ET18" s="4">
        <v>1</v>
      </c>
      <c r="EU18" s="4"/>
      <c r="EV18" s="4"/>
      <c r="EW18" s="4"/>
      <c r="EX18" s="4"/>
      <c r="EY18" s="4">
        <v>1</v>
      </c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>
        <v>1</v>
      </c>
      <c r="GB18" s="4"/>
      <c r="GC18" s="4"/>
      <c r="GD18" s="4"/>
      <c r="GE18" s="4"/>
      <c r="GF18" s="4">
        <v>1</v>
      </c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>
        <v>1</v>
      </c>
      <c r="HC18" s="4"/>
      <c r="HD18" s="4"/>
      <c r="HE18" s="4"/>
      <c r="HF18" s="4"/>
      <c r="HG18" s="4">
        <v>1</v>
      </c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/>
      <c r="IT18" s="4">
        <v>1</v>
      </c>
      <c r="IU18" s="4">
        <v>1</v>
      </c>
      <c r="IV18" s="4"/>
      <c r="IW18" s="4"/>
      <c r="IX18" s="4"/>
      <c r="IY18" s="4"/>
      <c r="IZ18" s="4">
        <v>1</v>
      </c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/>
      <c r="KA18" s="4">
        <v>1</v>
      </c>
      <c r="KB18" s="4">
        <v>1</v>
      </c>
      <c r="KC18" s="4"/>
      <c r="KD18" s="4"/>
      <c r="KE18" s="4"/>
      <c r="KF18" s="4"/>
      <c r="KG18" s="4">
        <v>1</v>
      </c>
      <c r="KH18" s="4"/>
      <c r="KI18" s="4">
        <v>1</v>
      </c>
      <c r="KJ18" s="4"/>
      <c r="KK18" s="4">
        <v>1</v>
      </c>
      <c r="KL18" s="4"/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/>
      <c r="KV18" s="4">
        <v>1</v>
      </c>
      <c r="KW18" s="4"/>
      <c r="KX18" s="4">
        <v>1</v>
      </c>
      <c r="KY18" s="4"/>
      <c r="KZ18" s="4"/>
      <c r="LA18" s="4"/>
      <c r="LB18" s="4">
        <v>1</v>
      </c>
      <c r="LC18" s="4">
        <v>1</v>
      </c>
      <c r="LD18" s="4"/>
      <c r="LE18" s="4"/>
      <c r="LF18" s="4"/>
      <c r="LG18" s="4"/>
      <c r="LH18" s="4">
        <v>1</v>
      </c>
      <c r="LI18" s="4"/>
      <c r="LJ18" s="4">
        <v>1</v>
      </c>
      <c r="LK18" s="4"/>
      <c r="LL18" s="4">
        <v>1</v>
      </c>
      <c r="LM18" s="4"/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/>
      <c r="LW18" s="4">
        <v>1</v>
      </c>
      <c r="LX18" s="4"/>
      <c r="LY18" s="4">
        <v>1</v>
      </c>
      <c r="LZ18" s="4"/>
      <c r="MA18" s="4"/>
      <c r="MB18" s="4"/>
      <c r="MC18" s="4">
        <v>1</v>
      </c>
      <c r="MD18" s="4">
        <v>1</v>
      </c>
      <c r="ME18" s="4"/>
      <c r="MF18" s="4"/>
      <c r="MG18" s="4"/>
      <c r="MH18" s="4"/>
      <c r="MI18" s="4">
        <v>1</v>
      </c>
      <c r="MJ18" s="4"/>
      <c r="MK18" s="4">
        <v>1</v>
      </c>
      <c r="ML18" s="4"/>
      <c r="MM18" s="4">
        <v>1</v>
      </c>
      <c r="MN18" s="4"/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/>
      <c r="MX18" s="30">
        <v>1</v>
      </c>
      <c r="MY18" s="4"/>
      <c r="MZ18" s="4"/>
      <c r="NA18" s="4">
        <v>1</v>
      </c>
      <c r="NB18" s="4"/>
      <c r="NC18" s="4">
        <v>1</v>
      </c>
      <c r="ND18" s="4"/>
      <c r="NE18" s="4"/>
      <c r="NF18" s="4"/>
      <c r="NG18" s="30">
        <v>1</v>
      </c>
      <c r="NH18" s="4"/>
      <c r="NI18" s="4">
        <v>1</v>
      </c>
      <c r="NJ18" s="4"/>
    </row>
    <row r="19" spans="1:374" ht="15.75" x14ac:dyDescent="0.25">
      <c r="A19" s="2">
        <v>6</v>
      </c>
      <c r="B19" s="1" t="s">
        <v>3201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/>
      <c r="W19" s="1">
        <v>1</v>
      </c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/>
      <c r="AR19" s="1">
        <v>1</v>
      </c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4"/>
      <c r="BH19" s="4"/>
      <c r="BI19" s="4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4">
        <v>1</v>
      </c>
      <c r="BU19" s="4"/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/>
      <c r="EA19" s="4">
        <v>1</v>
      </c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/>
      <c r="IT19" s="4">
        <v>1</v>
      </c>
      <c r="IU19" s="4">
        <v>1</v>
      </c>
      <c r="IV19" s="4"/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/>
      <c r="JO19" s="4">
        <v>1</v>
      </c>
      <c r="JP19" s="4"/>
      <c r="JQ19" s="4">
        <v>1</v>
      </c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/>
      <c r="KV19" s="4">
        <v>1</v>
      </c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/>
      <c r="LV19" s="4"/>
      <c r="LW19" s="4">
        <v>1</v>
      </c>
      <c r="LX19" s="4"/>
      <c r="LY19" s="4">
        <v>1</v>
      </c>
      <c r="LZ19" s="4"/>
      <c r="MA19" s="4"/>
      <c r="MB19" s="4">
        <v>1</v>
      </c>
      <c r="MC19" s="4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>
        <v>1</v>
      </c>
      <c r="MT19" s="4"/>
      <c r="MU19" s="4"/>
      <c r="MV19" s="4"/>
      <c r="MW19" s="4"/>
      <c r="MX19" s="30">
        <v>1</v>
      </c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</row>
    <row r="20" spans="1:374" ht="15.75" x14ac:dyDescent="0.25">
      <c r="A20" s="2">
        <v>7</v>
      </c>
      <c r="B20" s="1" t="s">
        <v>3202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/>
      <c r="KY20" s="4">
        <v>1</v>
      </c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>
        <v>1</v>
      </c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30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30"/>
      <c r="NH20" s="4"/>
      <c r="NI20" s="4">
        <v>1</v>
      </c>
      <c r="NJ20" s="4"/>
    </row>
    <row r="21" spans="1:374" x14ac:dyDescent="0.25">
      <c r="A21" s="3">
        <v>8</v>
      </c>
      <c r="B21" s="4" t="s">
        <v>3203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/>
      <c r="KY21" s="4">
        <v>1</v>
      </c>
      <c r="KZ21" s="4"/>
      <c r="LA21" s="4">
        <v>1</v>
      </c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>
        <v>1</v>
      </c>
      <c r="MQ21" s="4"/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25">
      <c r="A22" s="3">
        <v>9</v>
      </c>
      <c r="B22" s="4" t="s">
        <v>3204</v>
      </c>
      <c r="C22" s="3">
        <v>1</v>
      </c>
      <c r="D22" s="3"/>
      <c r="E22" s="3"/>
      <c r="F22" s="4"/>
      <c r="G22" s="4"/>
      <c r="H22" s="4">
        <v>1</v>
      </c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/>
      <c r="AF22" s="4">
        <v>1</v>
      </c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>
        <v>1</v>
      </c>
      <c r="BF22" s="4"/>
      <c r="BG22" s="4"/>
      <c r="BH22" s="4"/>
      <c r="BI22" s="4"/>
      <c r="BJ22" s="4">
        <v>1</v>
      </c>
      <c r="BK22" s="4"/>
      <c r="BL22" s="4"/>
      <c r="BM22" s="4">
        <v>1</v>
      </c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/>
      <c r="CK22" s="4">
        <v>1</v>
      </c>
      <c r="CL22" s="4"/>
      <c r="CM22" s="4"/>
      <c r="CN22" s="4">
        <v>1</v>
      </c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>
        <v>1</v>
      </c>
      <c r="EF22" s="4"/>
      <c r="EG22" s="4"/>
      <c r="EH22" s="4"/>
      <c r="EI22" s="4"/>
      <c r="EJ22" s="4">
        <v>1</v>
      </c>
      <c r="EK22" s="4"/>
      <c r="EL22" s="4"/>
      <c r="EM22" s="4">
        <v>1</v>
      </c>
      <c r="EN22" s="4">
        <v>1</v>
      </c>
      <c r="EO22" s="4"/>
      <c r="EP22" s="4"/>
      <c r="EQ22" s="4"/>
      <c r="ER22" s="4"/>
      <c r="ES22" s="4">
        <v>1</v>
      </c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>
        <v>1</v>
      </c>
      <c r="FW22" s="4"/>
      <c r="FX22" s="4"/>
      <c r="FY22" s="4"/>
      <c r="FZ22" s="4">
        <v>1</v>
      </c>
      <c r="GA22" s="4">
        <v>1</v>
      </c>
      <c r="GB22" s="4"/>
      <c r="GC22" s="4"/>
      <c r="GD22" s="4"/>
      <c r="GE22" s="4"/>
      <c r="GF22" s="4">
        <v>1</v>
      </c>
      <c r="GG22" s="4"/>
      <c r="GH22" s="4"/>
      <c r="GI22" s="4">
        <v>1</v>
      </c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/>
      <c r="HA22" s="4">
        <v>1</v>
      </c>
      <c r="HB22" s="4">
        <v>1</v>
      </c>
      <c r="HC22" s="4"/>
      <c r="HD22" s="4"/>
      <c r="HE22" s="4"/>
      <c r="HF22" s="4"/>
      <c r="HG22" s="4">
        <v>1</v>
      </c>
      <c r="HH22" s="4"/>
      <c r="HI22" s="4"/>
      <c r="HJ22" s="4">
        <v>1</v>
      </c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/>
      <c r="IT22" s="4">
        <v>1</v>
      </c>
      <c r="IU22" s="4">
        <v>1</v>
      </c>
      <c r="IV22" s="4"/>
      <c r="IW22" s="4"/>
      <c r="IX22" s="4"/>
      <c r="IY22" s="4"/>
      <c r="IZ22" s="4">
        <v>1</v>
      </c>
      <c r="JA22" s="4"/>
      <c r="JB22" s="4"/>
      <c r="JC22" s="4">
        <v>1</v>
      </c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/>
      <c r="JN22" s="4"/>
      <c r="JO22" s="4">
        <v>1</v>
      </c>
      <c r="JP22" s="4"/>
      <c r="JQ22" s="4"/>
      <c r="JR22" s="4">
        <v>1</v>
      </c>
      <c r="JS22" s="4"/>
      <c r="JT22" s="4">
        <v>1</v>
      </c>
      <c r="JU22" s="4"/>
      <c r="JV22" s="4"/>
      <c r="JW22" s="4">
        <v>1</v>
      </c>
      <c r="JX22" s="4"/>
      <c r="JY22" s="4"/>
      <c r="JZ22" s="4"/>
      <c r="KA22" s="4">
        <v>1</v>
      </c>
      <c r="KB22" s="4">
        <v>1</v>
      </c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>
        <v>1</v>
      </c>
      <c r="KL22" s="4"/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/>
      <c r="LA22" s="4"/>
      <c r="LB22" s="4">
        <v>1</v>
      </c>
      <c r="LC22" s="4">
        <v>1</v>
      </c>
      <c r="LD22" s="4"/>
      <c r="LE22" s="4"/>
      <c r="LF22" s="4"/>
      <c r="LG22" s="4"/>
      <c r="LH22" s="4">
        <v>1</v>
      </c>
      <c r="LI22" s="4"/>
      <c r="LJ22" s="4"/>
      <c r="LK22" s="4">
        <v>1</v>
      </c>
      <c r="LL22" s="4">
        <v>1</v>
      </c>
      <c r="LM22" s="4"/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/>
      <c r="LW22" s="4">
        <v>1</v>
      </c>
      <c r="LX22" s="4"/>
      <c r="LY22" s="4">
        <v>1</v>
      </c>
      <c r="LZ22" s="4"/>
      <c r="MA22" s="4"/>
      <c r="MB22" s="4"/>
      <c r="MC22" s="4">
        <v>1</v>
      </c>
      <c r="MD22" s="4">
        <v>1</v>
      </c>
      <c r="ME22" s="4"/>
      <c r="MF22" s="4"/>
      <c r="MG22" s="4"/>
      <c r="MH22" s="4"/>
      <c r="MI22" s="4">
        <v>1</v>
      </c>
      <c r="MJ22" s="4"/>
      <c r="MK22" s="4"/>
      <c r="ML22" s="4">
        <v>1</v>
      </c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/>
      <c r="MX22" s="30">
        <v>1</v>
      </c>
      <c r="MY22" s="4"/>
      <c r="MZ22" s="4"/>
      <c r="NA22" s="4">
        <v>1</v>
      </c>
      <c r="NB22" s="4"/>
      <c r="NC22" s="4">
        <v>1</v>
      </c>
      <c r="ND22" s="4"/>
      <c r="NE22" s="4"/>
      <c r="NF22" s="4"/>
      <c r="NG22" s="30">
        <v>1</v>
      </c>
      <c r="NH22" s="4"/>
      <c r="NI22" s="4">
        <v>1</v>
      </c>
      <c r="NJ22" s="4"/>
    </row>
    <row r="23" spans="1:374" x14ac:dyDescent="0.25">
      <c r="A23" s="3">
        <v>10</v>
      </c>
      <c r="B23" s="4" t="s">
        <v>3205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/>
      <c r="GW23" s="4"/>
      <c r="GX23" s="4">
        <v>1</v>
      </c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/>
      <c r="IT23" s="4">
        <v>1</v>
      </c>
      <c r="IU23" s="4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/>
      <c r="JK23" s="4">
        <v>1</v>
      </c>
      <c r="JL23" s="4"/>
      <c r="JM23" s="4"/>
      <c r="JN23" s="4"/>
      <c r="JO23" s="4">
        <v>1</v>
      </c>
      <c r="JP23" s="4"/>
      <c r="JQ23" s="4"/>
      <c r="JR23" s="4">
        <v>1</v>
      </c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>
        <v>1</v>
      </c>
      <c r="KL23" s="4"/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/>
      <c r="KV23" s="4">
        <v>1</v>
      </c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/>
      <c r="LV23" s="4"/>
      <c r="LW23" s="4">
        <v>1</v>
      </c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/>
      <c r="MX23" s="30">
        <v>1</v>
      </c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30"/>
      <c r="NH23" s="4"/>
      <c r="NI23" s="4">
        <v>1</v>
      </c>
      <c r="NJ23" s="4"/>
    </row>
    <row r="24" spans="1:374" x14ac:dyDescent="0.25">
      <c r="A24" s="3">
        <v>11</v>
      </c>
      <c r="B24" s="4" t="s">
        <v>3207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/>
      <c r="JR24" s="4">
        <v>1</v>
      </c>
      <c r="JS24" s="4"/>
      <c r="JT24" s="4"/>
      <c r="JU24" s="4">
        <v>1</v>
      </c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30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30"/>
      <c r="NH24" s="4"/>
      <c r="NI24" s="4">
        <v>1</v>
      </c>
      <c r="NJ24" s="4"/>
    </row>
    <row r="25" spans="1:374" x14ac:dyDescent="0.25">
      <c r="A25" s="3">
        <v>12</v>
      </c>
      <c r="B25" s="4" t="s">
        <v>3208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/>
      <c r="AX25" s="4">
        <v>1</v>
      </c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/>
      <c r="JU25" s="4">
        <v>1</v>
      </c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30"/>
      <c r="MY25" s="4">
        <v>1</v>
      </c>
      <c r="MZ25" s="4"/>
      <c r="NA25" s="4"/>
      <c r="NB25" s="4"/>
      <c r="NC25" s="4">
        <v>1</v>
      </c>
      <c r="ND25" s="4"/>
      <c r="NE25" s="4">
        <v>1</v>
      </c>
      <c r="NF25" s="4"/>
      <c r="NG25" s="30"/>
      <c r="NH25" s="4"/>
      <c r="NI25" s="4">
        <v>1</v>
      </c>
      <c r="NJ25" s="4"/>
    </row>
    <row r="26" spans="1:374" x14ac:dyDescent="0.25">
      <c r="A26" s="3">
        <v>13</v>
      </c>
      <c r="B26" s="4" t="s">
        <v>3209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>
        <v>1</v>
      </c>
      <c r="MW26" s="4"/>
      <c r="MX26" s="30"/>
      <c r="MY26" s="4">
        <v>1</v>
      </c>
      <c r="MZ26" s="4"/>
      <c r="NA26" s="4"/>
      <c r="NB26" s="4"/>
      <c r="NC26" s="4"/>
      <c r="ND26" s="4">
        <v>1</v>
      </c>
      <c r="NE26" s="4">
        <v>1</v>
      </c>
      <c r="NF26" s="4"/>
      <c r="NG26" s="30"/>
      <c r="NH26" s="4"/>
      <c r="NI26" s="4"/>
      <c r="NJ26" s="4">
        <v>1</v>
      </c>
    </row>
    <row r="27" spans="1:374" x14ac:dyDescent="0.25">
      <c r="A27" s="3">
        <v>14</v>
      </c>
      <c r="B27" s="4" t="s">
        <v>3210</v>
      </c>
      <c r="C27" s="3">
        <v>1</v>
      </c>
      <c r="D27" s="3"/>
      <c r="E27" s="3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>
        <v>1</v>
      </c>
      <c r="GT27" s="4"/>
      <c r="GU27" s="4"/>
      <c r="GV27" s="4"/>
      <c r="GW27" s="4"/>
      <c r="GX27" s="4">
        <v>1</v>
      </c>
      <c r="GY27" s="4"/>
      <c r="GZ27" s="4">
        <v>1</v>
      </c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>
        <v>1</v>
      </c>
      <c r="LV27" s="4"/>
      <c r="LW27" s="4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30"/>
      <c r="MY27" s="4"/>
      <c r="MZ27" s="4">
        <v>1</v>
      </c>
      <c r="NA27" s="4"/>
      <c r="NB27" s="4"/>
      <c r="NC27" s="4"/>
      <c r="ND27" s="4">
        <v>1</v>
      </c>
      <c r="NE27" s="4"/>
      <c r="NF27" s="4">
        <v>1</v>
      </c>
      <c r="NG27" s="30"/>
      <c r="NH27" s="4"/>
      <c r="NI27" s="4"/>
      <c r="NJ27" s="4">
        <v>1</v>
      </c>
    </row>
    <row r="28" spans="1:374" x14ac:dyDescent="0.25">
      <c r="A28" s="3">
        <v>15</v>
      </c>
      <c r="B28" s="4" t="s">
        <v>3211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/>
      <c r="GX28" s="4">
        <v>1</v>
      </c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>
        <v>1</v>
      </c>
      <c r="IV28" s="4"/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>
        <v>1</v>
      </c>
      <c r="ME28" s="4"/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30"/>
      <c r="NH28" s="4"/>
      <c r="NI28" s="4"/>
      <c r="NJ28" s="4">
        <v>1</v>
      </c>
    </row>
    <row r="29" spans="1:374" x14ac:dyDescent="0.25">
      <c r="A29" s="3">
        <v>16</v>
      </c>
      <c r="B29" s="4" t="s">
        <v>3212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/>
      <c r="IS29" s="4">
        <v>1</v>
      </c>
      <c r="IT29" s="4"/>
      <c r="IU29" s="4">
        <v>1</v>
      </c>
      <c r="IV29" s="4"/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>
        <v>1</v>
      </c>
      <c r="ME29" s="4"/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30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30"/>
      <c r="NH29" s="4"/>
      <c r="NI29" s="4">
        <v>1</v>
      </c>
      <c r="NJ29" s="4"/>
    </row>
    <row r="30" spans="1:374" x14ac:dyDescent="0.25">
      <c r="A30" s="3">
        <v>17</v>
      </c>
      <c r="B30" s="4" t="s">
        <v>3213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>
        <v>1</v>
      </c>
      <c r="LD30" s="4"/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>
        <v>1</v>
      </c>
      <c r="LS30" s="4"/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>
        <v>1</v>
      </c>
      <c r="MQ30" s="4"/>
      <c r="MR30" s="4"/>
      <c r="MS30" s="4">
        <v>1</v>
      </c>
      <c r="MT30" s="4"/>
      <c r="MU30" s="4"/>
      <c r="MV30" s="4"/>
      <c r="MW30" s="4">
        <v>1</v>
      </c>
      <c r="MX30" s="30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30"/>
      <c r="NH30" s="4"/>
      <c r="NI30" s="4">
        <v>1</v>
      </c>
      <c r="NJ30" s="4"/>
    </row>
    <row r="31" spans="1:374" x14ac:dyDescent="0.25">
      <c r="A31" s="3">
        <v>18</v>
      </c>
      <c r="B31" s="4" t="s">
        <v>3214</v>
      </c>
      <c r="C31" s="3">
        <v>1</v>
      </c>
      <c r="D31" s="3"/>
      <c r="E31" s="3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>
        <v>1</v>
      </c>
      <c r="P31" s="4"/>
      <c r="Q31" s="4"/>
      <c r="R31" s="4"/>
      <c r="S31" s="4"/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>
        <v>1</v>
      </c>
      <c r="AK31" s="4"/>
      <c r="AL31" s="4"/>
      <c r="AM31" s="4"/>
      <c r="AN31" s="4"/>
      <c r="AO31" s="4">
        <v>1</v>
      </c>
      <c r="AP31" s="4">
        <v>1</v>
      </c>
      <c r="AQ31" s="4"/>
      <c r="AR31" s="4"/>
      <c r="AS31" s="4">
        <v>1</v>
      </c>
      <c r="AT31" s="4"/>
      <c r="AU31" s="4"/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>
        <v>1</v>
      </c>
      <c r="BF31" s="4"/>
      <c r="BG31" s="4"/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>
        <v>1</v>
      </c>
      <c r="BR31" s="4"/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>
        <v>1</v>
      </c>
      <c r="CG31" s="4"/>
      <c r="CH31" s="4"/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>
        <v>1</v>
      </c>
      <c r="DG31" s="4">
        <v>1</v>
      </c>
      <c r="DH31" s="4"/>
      <c r="DI31" s="4"/>
      <c r="DJ31" s="4">
        <v>1</v>
      </c>
      <c r="DK31" s="4"/>
      <c r="DL31" s="4"/>
      <c r="DM31" s="4"/>
      <c r="DN31" s="4"/>
      <c r="DO31" s="4">
        <v>1</v>
      </c>
      <c r="DP31" s="4"/>
      <c r="DQ31" s="4"/>
      <c r="DR31" s="4">
        <v>1</v>
      </c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/>
      <c r="EJ31" s="4">
        <v>1</v>
      </c>
      <c r="EK31" s="4"/>
      <c r="EL31" s="4"/>
      <c r="EM31" s="4">
        <v>1</v>
      </c>
      <c r="EN31" s="4">
        <v>1</v>
      </c>
      <c r="EO31" s="4"/>
      <c r="EP31" s="4"/>
      <c r="EQ31" s="4"/>
      <c r="ER31" s="4"/>
      <c r="ES31" s="4">
        <v>1</v>
      </c>
      <c r="ET31" s="4">
        <v>1</v>
      </c>
      <c r="EU31" s="4"/>
      <c r="EV31" s="4"/>
      <c r="EW31" s="4">
        <v>1</v>
      </c>
      <c r="EX31" s="4"/>
      <c r="EY31" s="4"/>
      <c r="EZ31" s="4"/>
      <c r="FA31" s="4"/>
      <c r="FB31" s="4">
        <v>1</v>
      </c>
      <c r="FC31" s="4"/>
      <c r="FD31" s="4"/>
      <c r="FE31" s="4">
        <v>1</v>
      </c>
      <c r="FF31" s="4">
        <v>1</v>
      </c>
      <c r="FG31" s="4"/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/>
      <c r="FQ31" s="4">
        <v>1</v>
      </c>
      <c r="FR31" s="4"/>
      <c r="FS31" s="4"/>
      <c r="FT31" s="4">
        <v>1</v>
      </c>
      <c r="FU31" s="4">
        <v>1</v>
      </c>
      <c r="FV31" s="4"/>
      <c r="FW31" s="4"/>
      <c r="FX31" s="4"/>
      <c r="FY31" s="4"/>
      <c r="FZ31" s="4">
        <v>1</v>
      </c>
      <c r="GA31" s="4">
        <v>1</v>
      </c>
      <c r="GB31" s="4"/>
      <c r="GC31" s="4"/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/>
      <c r="GZ31" s="4"/>
      <c r="HA31" s="4">
        <v>1</v>
      </c>
      <c r="HB31" s="4">
        <v>1</v>
      </c>
      <c r="HC31" s="4"/>
      <c r="HD31" s="4"/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/>
      <c r="IB31" s="4">
        <v>1</v>
      </c>
      <c r="IC31" s="4"/>
      <c r="ID31" s="4"/>
      <c r="IE31" s="4">
        <v>1</v>
      </c>
      <c r="IF31" s="4">
        <v>1</v>
      </c>
      <c r="IG31" s="4"/>
      <c r="IH31" s="4"/>
      <c r="II31" s="4"/>
      <c r="IJ31" s="4"/>
      <c r="IK31" s="4">
        <v>1</v>
      </c>
      <c r="IL31" s="4">
        <v>1</v>
      </c>
      <c r="IM31" s="4"/>
      <c r="IN31" s="4"/>
      <c r="IO31" s="4"/>
      <c r="IP31" s="4"/>
      <c r="IQ31" s="4">
        <v>1</v>
      </c>
      <c r="IR31" s="4"/>
      <c r="IS31" s="4">
        <v>1</v>
      </c>
      <c r="IT31" s="4"/>
      <c r="IU31" s="4">
        <v>1</v>
      </c>
      <c r="IV31" s="4"/>
      <c r="IW31" s="4"/>
      <c r="IX31" s="4"/>
      <c r="IY31" s="4"/>
      <c r="IZ31" s="4">
        <v>1</v>
      </c>
      <c r="JA31" s="4">
        <v>1</v>
      </c>
      <c r="JB31" s="4"/>
      <c r="JC31" s="4"/>
      <c r="JD31" s="4"/>
      <c r="JE31" s="4"/>
      <c r="JF31" s="4">
        <v>1</v>
      </c>
      <c r="JG31" s="4">
        <v>1</v>
      </c>
      <c r="JH31" s="4"/>
      <c r="JI31" s="4"/>
      <c r="JJ31" s="4"/>
      <c r="JK31" s="4"/>
      <c r="JL31" s="4">
        <v>1</v>
      </c>
      <c r="JM31" s="4"/>
      <c r="JN31" s="4">
        <v>1</v>
      </c>
      <c r="JO31" s="4"/>
      <c r="JP31" s="4"/>
      <c r="JQ31" s="4">
        <v>1</v>
      </c>
      <c r="JR31" s="4"/>
      <c r="JS31" s="4"/>
      <c r="JT31" s="4"/>
      <c r="JU31" s="4">
        <v>1</v>
      </c>
      <c r="JV31" s="4">
        <v>1</v>
      </c>
      <c r="JW31" s="4"/>
      <c r="JX31" s="4"/>
      <c r="JY31" s="4"/>
      <c r="JZ31" s="4"/>
      <c r="KA31" s="4">
        <v>1</v>
      </c>
      <c r="KB31" s="4">
        <v>1</v>
      </c>
      <c r="KC31" s="4"/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>
        <v>1</v>
      </c>
      <c r="KO31" s="4"/>
      <c r="KP31" s="4"/>
      <c r="KQ31" s="4"/>
      <c r="KR31" s="4"/>
      <c r="KS31" s="4">
        <v>1</v>
      </c>
      <c r="KT31" s="4"/>
      <c r="KU31" s="4">
        <v>1</v>
      </c>
      <c r="KV31" s="4"/>
      <c r="KW31" s="4"/>
      <c r="KX31" s="4">
        <v>1</v>
      </c>
      <c r="KY31" s="4"/>
      <c r="KZ31" s="4"/>
      <c r="LA31" s="4"/>
      <c r="LB31" s="4">
        <v>1</v>
      </c>
      <c r="LC31" s="4">
        <v>1</v>
      </c>
      <c r="LD31" s="4"/>
      <c r="LE31" s="4"/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>
        <v>1</v>
      </c>
      <c r="LP31" s="4"/>
      <c r="LQ31" s="4"/>
      <c r="LR31" s="4"/>
      <c r="LS31" s="4"/>
      <c r="LT31" s="4">
        <v>1</v>
      </c>
      <c r="LU31" s="4"/>
      <c r="LV31" s="4">
        <v>1</v>
      </c>
      <c r="LW31" s="4"/>
      <c r="LX31" s="4"/>
      <c r="LY31" s="4">
        <v>1</v>
      </c>
      <c r="LZ31" s="4"/>
      <c r="MA31" s="4"/>
      <c r="MB31" s="4"/>
      <c r="MC31" s="4">
        <v>1</v>
      </c>
      <c r="MD31" s="4">
        <v>1</v>
      </c>
      <c r="ME31" s="4"/>
      <c r="MF31" s="4"/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  <c r="MP31" s="4">
        <v>1</v>
      </c>
      <c r="MQ31" s="4"/>
      <c r="MR31" s="4"/>
      <c r="MS31" s="4"/>
      <c r="MT31" s="4"/>
      <c r="MU31" s="4">
        <v>1</v>
      </c>
      <c r="MV31" s="4"/>
      <c r="MW31" s="4">
        <v>1</v>
      </c>
      <c r="MX31" s="30"/>
      <c r="MY31" s="4"/>
      <c r="MZ31" s="4"/>
      <c r="NA31" s="4">
        <v>1</v>
      </c>
      <c r="NB31" s="4"/>
      <c r="NC31" s="4">
        <v>1</v>
      </c>
      <c r="ND31" s="4"/>
      <c r="NE31" s="4">
        <v>1</v>
      </c>
      <c r="NF31" s="4"/>
      <c r="NG31" s="30"/>
      <c r="NH31" s="4"/>
      <c r="NI31" s="4">
        <v>1</v>
      </c>
      <c r="NJ31" s="4"/>
    </row>
    <row r="32" spans="1:374" x14ac:dyDescent="0.25">
      <c r="A32" s="57">
        <v>19</v>
      </c>
      <c r="B32" s="4" t="s">
        <v>3215</v>
      </c>
      <c r="C32" s="57">
        <v>1</v>
      </c>
      <c r="D32" s="57"/>
      <c r="E32" s="57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/>
      <c r="JU32" s="4">
        <v>1</v>
      </c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>
        <v>1</v>
      </c>
      <c r="LD32" s="4"/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30"/>
      <c r="MY32" s="4"/>
      <c r="MZ32" s="4">
        <v>1</v>
      </c>
      <c r="NA32" s="4"/>
      <c r="NB32" s="4"/>
      <c r="NC32" s="4">
        <v>1</v>
      </c>
      <c r="ND32" s="4"/>
      <c r="NE32" s="4">
        <v>1</v>
      </c>
      <c r="NF32" s="4"/>
      <c r="NG32" s="30"/>
      <c r="NH32" s="4"/>
      <c r="NI32" s="4">
        <v>1</v>
      </c>
      <c r="NJ32" s="4"/>
    </row>
    <row r="33" spans="1:400" x14ac:dyDescent="0.25">
      <c r="A33" s="3">
        <v>20</v>
      </c>
      <c r="B33" s="4" t="s">
        <v>3216</v>
      </c>
      <c r="C33" s="3"/>
      <c r="D33" s="3">
        <v>1</v>
      </c>
      <c r="E33" s="3"/>
      <c r="F33" s="4"/>
      <c r="G33" s="4">
        <v>1</v>
      </c>
      <c r="H33" s="4"/>
      <c r="I33" s="4">
        <v>1</v>
      </c>
      <c r="J33" s="4"/>
      <c r="K33" s="4"/>
      <c r="L33" s="4"/>
      <c r="M33" s="4"/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/>
      <c r="FG33" s="4"/>
      <c r="FH33" s="4">
        <v>1</v>
      </c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>
        <v>1</v>
      </c>
      <c r="JB33" s="4"/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30"/>
      <c r="MY33" s="4"/>
      <c r="MZ33" s="4">
        <v>1</v>
      </c>
      <c r="NA33" s="4"/>
      <c r="NB33" s="4"/>
      <c r="NC33" s="4">
        <v>1</v>
      </c>
      <c r="ND33" s="4"/>
      <c r="NE33" s="4">
        <v>1</v>
      </c>
      <c r="NF33" s="4"/>
      <c r="NG33" s="30"/>
      <c r="NH33" s="4"/>
      <c r="NI33" s="4">
        <v>1</v>
      </c>
      <c r="NJ33" s="4"/>
    </row>
    <row r="34" spans="1:400" x14ac:dyDescent="0.25">
      <c r="A34" s="3">
        <v>21</v>
      </c>
      <c r="B34" s="4" t="s">
        <v>3217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>
        <v>1</v>
      </c>
      <c r="AL34" s="4"/>
      <c r="AM34" s="4">
        <v>1</v>
      </c>
      <c r="AN34" s="4"/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/>
      <c r="EA34" s="4">
        <v>1</v>
      </c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/>
      <c r="FH34" s="4">
        <v>1</v>
      </c>
      <c r="FI34" s="4"/>
      <c r="FJ34" s="4">
        <v>1</v>
      </c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/>
      <c r="GU34" s="4">
        <v>1</v>
      </c>
      <c r="GV34" s="4">
        <v>1</v>
      </c>
      <c r="GW34" s="4"/>
      <c r="GX34" s="4"/>
      <c r="GY34" s="4"/>
      <c r="GZ34" s="4">
        <v>1</v>
      </c>
      <c r="HA34" s="4"/>
      <c r="HB34" s="4">
        <v>1</v>
      </c>
      <c r="HC34" s="4"/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/>
      <c r="HU34" s="4"/>
      <c r="HV34" s="4">
        <v>1</v>
      </c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/>
      <c r="IT34" s="4">
        <v>1</v>
      </c>
      <c r="IU34" s="4">
        <v>1</v>
      </c>
      <c r="IV34" s="4"/>
      <c r="IW34" s="4"/>
      <c r="IX34" s="4"/>
      <c r="IY34" s="4">
        <v>1</v>
      </c>
      <c r="IZ34" s="4"/>
      <c r="JA34" s="4">
        <v>1</v>
      </c>
      <c r="JB34" s="4"/>
      <c r="JC34" s="4"/>
      <c r="JD34" s="4">
        <v>1</v>
      </c>
      <c r="JE34" s="4"/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/>
      <c r="JO34" s="4">
        <v>1</v>
      </c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/>
      <c r="KF34" s="4">
        <v>1</v>
      </c>
      <c r="KG34" s="4"/>
      <c r="KH34" s="4"/>
      <c r="KI34" s="4">
        <v>1</v>
      </c>
      <c r="KJ34" s="4"/>
      <c r="KK34" s="4">
        <v>1</v>
      </c>
      <c r="KL34" s="4"/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>
        <v>1</v>
      </c>
      <c r="LM34" s="4"/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/>
      <c r="LW34" s="4">
        <v>1</v>
      </c>
      <c r="LX34" s="4"/>
      <c r="LY34" s="4">
        <v>1</v>
      </c>
      <c r="LZ34" s="4"/>
      <c r="MA34" s="4"/>
      <c r="MB34" s="4">
        <v>1</v>
      </c>
      <c r="MC34" s="4"/>
      <c r="MD34" s="4">
        <v>1</v>
      </c>
      <c r="ME34" s="4"/>
      <c r="MF34" s="4"/>
      <c r="MG34" s="4"/>
      <c r="MH34" s="4">
        <v>1</v>
      </c>
      <c r="MI34" s="4"/>
      <c r="MJ34" s="4"/>
      <c r="MK34" s="4">
        <v>1</v>
      </c>
      <c r="ML34" s="4"/>
      <c r="MM34" s="4">
        <v>1</v>
      </c>
      <c r="MN34" s="4"/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/>
      <c r="MX34" s="30">
        <v>1</v>
      </c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30"/>
      <c r="NH34" s="4"/>
      <c r="NI34" s="4">
        <v>1</v>
      </c>
      <c r="NJ34" s="4"/>
    </row>
    <row r="35" spans="1:400" x14ac:dyDescent="0.25">
      <c r="A35" s="3">
        <v>22</v>
      </c>
      <c r="B35" s="4" t="s">
        <v>3218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/>
      <c r="CZ35" s="4">
        <v>1</v>
      </c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/>
      <c r="FH35" s="4">
        <v>1</v>
      </c>
      <c r="FI35" s="4"/>
      <c r="FJ35" s="4">
        <v>1</v>
      </c>
      <c r="FK35" s="4"/>
      <c r="FL35" s="4"/>
      <c r="FM35" s="4"/>
      <c r="FN35" s="4">
        <v>1</v>
      </c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/>
      <c r="GC35" s="4">
        <v>1</v>
      </c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/>
      <c r="GU35" s="4">
        <v>1</v>
      </c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/>
      <c r="HV35" s="4">
        <v>1</v>
      </c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/>
      <c r="IT35" s="4">
        <v>1</v>
      </c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>
        <v>1</v>
      </c>
      <c r="JE35" s="4"/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/>
      <c r="JO35" s="4">
        <v>1</v>
      </c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/>
      <c r="KV35" s="4">
        <v>1</v>
      </c>
      <c r="KW35" s="4"/>
      <c r="KX35" s="4">
        <v>1</v>
      </c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/>
      <c r="LJ35" s="4">
        <v>1</v>
      </c>
      <c r="LK35" s="4"/>
      <c r="LL35" s="4">
        <v>1</v>
      </c>
      <c r="LM35" s="4"/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/>
      <c r="LW35" s="4">
        <v>1</v>
      </c>
      <c r="LX35" s="4"/>
      <c r="LY35" s="4">
        <v>1</v>
      </c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/>
      <c r="MX35" s="30">
        <v>1</v>
      </c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400" x14ac:dyDescent="0.25">
      <c r="A36" s="3">
        <v>23</v>
      </c>
      <c r="B36" s="4" t="s">
        <v>3219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>
        <v>1</v>
      </c>
      <c r="BO36" s="4"/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/>
      <c r="FH36" s="4">
        <v>1</v>
      </c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/>
      <c r="GB36" s="4"/>
      <c r="GC36" s="4">
        <v>1</v>
      </c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/>
      <c r="HI36" s="4">
        <v>1</v>
      </c>
      <c r="HJ36" s="4"/>
      <c r="HK36" s="4">
        <v>1</v>
      </c>
      <c r="HL36" s="4"/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/>
      <c r="IG36" s="4">
        <v>1</v>
      </c>
      <c r="IH36" s="4"/>
      <c r="II36" s="4">
        <v>1</v>
      </c>
      <c r="IJ36" s="4"/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>
        <v>1</v>
      </c>
      <c r="IV36" s="4"/>
      <c r="IW36" s="4"/>
      <c r="IX36" s="4">
        <v>1</v>
      </c>
      <c r="IY36" s="4"/>
      <c r="IZ36" s="4"/>
      <c r="JA36" s="4"/>
      <c r="JB36" s="4">
        <v>1</v>
      </c>
      <c r="JC36" s="4"/>
      <c r="JD36" s="4">
        <v>1</v>
      </c>
      <c r="JE36" s="4"/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/>
      <c r="JR36" s="4">
        <v>1</v>
      </c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/>
      <c r="KI36" s="4">
        <v>1</v>
      </c>
      <c r="KJ36" s="4"/>
      <c r="KK36" s="4">
        <v>1</v>
      </c>
      <c r="KL36" s="4"/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>
        <v>1</v>
      </c>
      <c r="LM36" s="4"/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>
        <v>1</v>
      </c>
      <c r="MN36" s="4"/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30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400" x14ac:dyDescent="0.25">
      <c r="A37" s="91" t="s">
        <v>789</v>
      </c>
      <c r="B37" s="92"/>
      <c r="C37" s="3">
        <f t="shared" ref="C37:BN37" si="0">SUM(C14:C36)</f>
        <v>17</v>
      </c>
      <c r="D37" s="3">
        <f t="shared" si="0"/>
        <v>6</v>
      </c>
      <c r="E37" s="3">
        <f t="shared" si="0"/>
        <v>0</v>
      </c>
      <c r="F37" s="3">
        <f t="shared" si="0"/>
        <v>8</v>
      </c>
      <c r="G37" s="3">
        <f t="shared" si="0"/>
        <v>12</v>
      </c>
      <c r="H37" s="3">
        <f t="shared" si="0"/>
        <v>3</v>
      </c>
      <c r="I37" s="3">
        <f t="shared" si="0"/>
        <v>10</v>
      </c>
      <c r="J37" s="3">
        <f t="shared" si="0"/>
        <v>11</v>
      </c>
      <c r="K37" s="3">
        <f t="shared" si="0"/>
        <v>2</v>
      </c>
      <c r="L37" s="3">
        <f t="shared" si="0"/>
        <v>15</v>
      </c>
      <c r="M37" s="3">
        <f t="shared" si="0"/>
        <v>6</v>
      </c>
      <c r="N37" s="3">
        <f t="shared" si="0"/>
        <v>1</v>
      </c>
      <c r="O37" s="3">
        <f t="shared" si="0"/>
        <v>11</v>
      </c>
      <c r="P37" s="3">
        <f t="shared" si="0"/>
        <v>12</v>
      </c>
      <c r="Q37" s="3">
        <f t="shared" si="0"/>
        <v>0</v>
      </c>
      <c r="R37" s="3">
        <f t="shared" si="0"/>
        <v>5</v>
      </c>
      <c r="S37" s="3">
        <f t="shared" si="0"/>
        <v>17</v>
      </c>
      <c r="T37" s="3">
        <f t="shared" si="0"/>
        <v>1</v>
      </c>
      <c r="U37" s="3">
        <f t="shared" si="0"/>
        <v>2</v>
      </c>
      <c r="V37" s="3">
        <f t="shared" si="0"/>
        <v>13</v>
      </c>
      <c r="W37" s="3">
        <f t="shared" si="0"/>
        <v>8</v>
      </c>
      <c r="X37" s="3">
        <f t="shared" si="0"/>
        <v>23</v>
      </c>
      <c r="Y37" s="3">
        <f t="shared" si="0"/>
        <v>0</v>
      </c>
      <c r="Z37" s="3">
        <f t="shared" si="0"/>
        <v>0</v>
      </c>
      <c r="AA37" s="3">
        <f t="shared" si="0"/>
        <v>5</v>
      </c>
      <c r="AB37" s="3">
        <f t="shared" si="0"/>
        <v>14</v>
      </c>
      <c r="AC37" s="3">
        <f t="shared" si="0"/>
        <v>4</v>
      </c>
      <c r="AD37" s="3">
        <f t="shared" si="0"/>
        <v>9</v>
      </c>
      <c r="AE37" s="3">
        <f t="shared" si="0"/>
        <v>12</v>
      </c>
      <c r="AF37" s="3">
        <f t="shared" si="0"/>
        <v>2</v>
      </c>
      <c r="AG37" s="3">
        <f t="shared" si="0"/>
        <v>11</v>
      </c>
      <c r="AH37" s="3">
        <f t="shared" si="0"/>
        <v>11</v>
      </c>
      <c r="AI37" s="3">
        <f t="shared" si="0"/>
        <v>1</v>
      </c>
      <c r="AJ37" s="3">
        <f t="shared" si="0"/>
        <v>13</v>
      </c>
      <c r="AK37" s="3">
        <f t="shared" si="0"/>
        <v>10</v>
      </c>
      <c r="AL37" s="3">
        <f t="shared" si="0"/>
        <v>0</v>
      </c>
      <c r="AM37" s="3">
        <f t="shared" si="0"/>
        <v>11</v>
      </c>
      <c r="AN37" s="3">
        <f t="shared" si="0"/>
        <v>11</v>
      </c>
      <c r="AO37" s="3">
        <f t="shared" si="0"/>
        <v>1</v>
      </c>
      <c r="AP37" s="3">
        <f t="shared" si="0"/>
        <v>6</v>
      </c>
      <c r="AQ37" s="3">
        <f t="shared" si="0"/>
        <v>11</v>
      </c>
      <c r="AR37" s="3">
        <f t="shared" si="0"/>
        <v>6</v>
      </c>
      <c r="AS37" s="3">
        <f t="shared" si="0"/>
        <v>13</v>
      </c>
      <c r="AT37" s="3">
        <f t="shared" si="0"/>
        <v>7</v>
      </c>
      <c r="AU37" s="3">
        <f t="shared" si="0"/>
        <v>3</v>
      </c>
      <c r="AV37" s="3">
        <f t="shared" si="0"/>
        <v>12</v>
      </c>
      <c r="AW37" s="3">
        <f t="shared" si="0"/>
        <v>8</v>
      </c>
      <c r="AX37" s="3">
        <f t="shared" si="0"/>
        <v>3</v>
      </c>
      <c r="AY37" s="3">
        <f t="shared" si="0"/>
        <v>9</v>
      </c>
      <c r="AZ37" s="3">
        <f t="shared" si="0"/>
        <v>14</v>
      </c>
      <c r="BA37" s="3">
        <f t="shared" si="0"/>
        <v>0</v>
      </c>
      <c r="BB37" s="3">
        <f t="shared" si="0"/>
        <v>11</v>
      </c>
      <c r="BC37" s="3">
        <f t="shared" si="0"/>
        <v>9</v>
      </c>
      <c r="BD37" s="3">
        <f t="shared" si="0"/>
        <v>3</v>
      </c>
      <c r="BE37" s="3">
        <f t="shared" si="0"/>
        <v>23</v>
      </c>
      <c r="BF37" s="3">
        <f t="shared" si="0"/>
        <v>0</v>
      </c>
      <c r="BG37" s="3">
        <f t="shared" si="0"/>
        <v>0</v>
      </c>
      <c r="BH37" s="3">
        <f t="shared" si="0"/>
        <v>5</v>
      </c>
      <c r="BI37" s="3">
        <f t="shared" si="0"/>
        <v>14</v>
      </c>
      <c r="BJ37" s="3">
        <f t="shared" si="0"/>
        <v>4</v>
      </c>
      <c r="BK37" s="3">
        <f t="shared" si="0"/>
        <v>8</v>
      </c>
      <c r="BL37" s="3">
        <f t="shared" si="0"/>
        <v>13</v>
      </c>
      <c r="BM37" s="3">
        <f t="shared" si="0"/>
        <v>2</v>
      </c>
      <c r="BN37" s="3">
        <f t="shared" si="0"/>
        <v>11</v>
      </c>
      <c r="BO37" s="3">
        <f t="shared" ref="BO37:DZ37" si="1">SUM(BO14:BO36)</f>
        <v>11</v>
      </c>
      <c r="BP37" s="3">
        <f t="shared" si="1"/>
        <v>1</v>
      </c>
      <c r="BQ37" s="3">
        <f t="shared" si="1"/>
        <v>11</v>
      </c>
      <c r="BR37" s="3">
        <f t="shared" si="1"/>
        <v>12</v>
      </c>
      <c r="BS37" s="3">
        <f t="shared" si="1"/>
        <v>0</v>
      </c>
      <c r="BT37" s="3">
        <f t="shared" si="1"/>
        <v>5</v>
      </c>
      <c r="BU37" s="3">
        <f t="shared" si="1"/>
        <v>17</v>
      </c>
      <c r="BV37" s="3">
        <f t="shared" si="1"/>
        <v>1</v>
      </c>
      <c r="BW37" s="3">
        <f t="shared" si="1"/>
        <v>2</v>
      </c>
      <c r="BX37" s="3">
        <f t="shared" si="1"/>
        <v>13</v>
      </c>
      <c r="BY37" s="3">
        <f t="shared" si="1"/>
        <v>8</v>
      </c>
      <c r="BZ37" s="3">
        <f t="shared" si="1"/>
        <v>7</v>
      </c>
      <c r="CA37" s="3">
        <f t="shared" si="1"/>
        <v>13</v>
      </c>
      <c r="CB37" s="3">
        <f t="shared" si="1"/>
        <v>3</v>
      </c>
      <c r="CC37" s="3">
        <f t="shared" si="1"/>
        <v>5</v>
      </c>
      <c r="CD37" s="3">
        <f t="shared" si="1"/>
        <v>14</v>
      </c>
      <c r="CE37" s="3">
        <f t="shared" si="1"/>
        <v>4</v>
      </c>
      <c r="CF37" s="3">
        <f t="shared" si="1"/>
        <v>23</v>
      </c>
      <c r="CG37" s="3">
        <f t="shared" si="1"/>
        <v>0</v>
      </c>
      <c r="CH37" s="3">
        <f t="shared" si="1"/>
        <v>0</v>
      </c>
      <c r="CI37" s="3">
        <f t="shared" si="1"/>
        <v>5</v>
      </c>
      <c r="CJ37" s="3">
        <f t="shared" si="1"/>
        <v>14</v>
      </c>
      <c r="CK37" s="3">
        <f t="shared" si="1"/>
        <v>4</v>
      </c>
      <c r="CL37" s="3">
        <f t="shared" si="1"/>
        <v>6</v>
      </c>
      <c r="CM37" s="3">
        <f t="shared" si="1"/>
        <v>15</v>
      </c>
      <c r="CN37" s="3">
        <f t="shared" si="1"/>
        <v>2</v>
      </c>
      <c r="CO37" s="3">
        <f t="shared" si="1"/>
        <v>11</v>
      </c>
      <c r="CP37" s="3">
        <f t="shared" si="1"/>
        <v>11</v>
      </c>
      <c r="CQ37" s="3">
        <f t="shared" si="1"/>
        <v>1</v>
      </c>
      <c r="CR37" s="3">
        <f t="shared" si="1"/>
        <v>11</v>
      </c>
      <c r="CS37" s="3">
        <f t="shared" si="1"/>
        <v>12</v>
      </c>
      <c r="CT37" s="3">
        <f t="shared" si="1"/>
        <v>0</v>
      </c>
      <c r="CU37" s="3">
        <f t="shared" si="1"/>
        <v>14</v>
      </c>
      <c r="CV37" s="3">
        <f t="shared" si="1"/>
        <v>8</v>
      </c>
      <c r="CW37" s="3">
        <f t="shared" si="1"/>
        <v>1</v>
      </c>
      <c r="CX37" s="3">
        <f t="shared" si="1"/>
        <v>8</v>
      </c>
      <c r="CY37" s="3">
        <f t="shared" si="1"/>
        <v>10</v>
      </c>
      <c r="CZ37" s="3">
        <f t="shared" si="1"/>
        <v>5</v>
      </c>
      <c r="DA37" s="3">
        <f t="shared" si="1"/>
        <v>9</v>
      </c>
      <c r="DB37" s="3">
        <f t="shared" si="1"/>
        <v>10</v>
      </c>
      <c r="DC37" s="3">
        <f t="shared" si="1"/>
        <v>3</v>
      </c>
      <c r="DD37" s="3">
        <f t="shared" si="1"/>
        <v>5</v>
      </c>
      <c r="DE37" s="3">
        <f t="shared" si="1"/>
        <v>14</v>
      </c>
      <c r="DF37" s="3">
        <f t="shared" si="1"/>
        <v>4</v>
      </c>
      <c r="DG37" s="3">
        <f t="shared" si="1"/>
        <v>23</v>
      </c>
      <c r="DH37" s="3">
        <f t="shared" si="1"/>
        <v>0</v>
      </c>
      <c r="DI37" s="3">
        <f t="shared" si="1"/>
        <v>0</v>
      </c>
      <c r="DJ37" s="3">
        <f t="shared" si="1"/>
        <v>13</v>
      </c>
      <c r="DK37" s="3">
        <f t="shared" si="1"/>
        <v>8</v>
      </c>
      <c r="DL37" s="3">
        <f t="shared" si="1"/>
        <v>2</v>
      </c>
      <c r="DM37" s="3">
        <f t="shared" si="1"/>
        <v>0</v>
      </c>
      <c r="DN37" s="3">
        <f t="shared" si="1"/>
        <v>21</v>
      </c>
      <c r="DO37" s="3">
        <f t="shared" si="1"/>
        <v>2</v>
      </c>
      <c r="DP37" s="3">
        <f t="shared" si="1"/>
        <v>11</v>
      </c>
      <c r="DQ37" s="3">
        <f t="shared" si="1"/>
        <v>11</v>
      </c>
      <c r="DR37" s="3">
        <f t="shared" si="1"/>
        <v>1</v>
      </c>
      <c r="DS37" s="3">
        <f t="shared" si="1"/>
        <v>11</v>
      </c>
      <c r="DT37" s="3">
        <f t="shared" si="1"/>
        <v>12</v>
      </c>
      <c r="DU37" s="3">
        <f t="shared" si="1"/>
        <v>0</v>
      </c>
      <c r="DV37" s="3">
        <f t="shared" si="1"/>
        <v>5</v>
      </c>
      <c r="DW37" s="3">
        <f t="shared" si="1"/>
        <v>17</v>
      </c>
      <c r="DX37" s="3">
        <f t="shared" si="1"/>
        <v>1</v>
      </c>
      <c r="DY37" s="3">
        <f t="shared" si="1"/>
        <v>2</v>
      </c>
      <c r="DZ37" s="3">
        <f t="shared" si="1"/>
        <v>13</v>
      </c>
      <c r="EA37" s="3">
        <f t="shared" ref="EA37:GL37" si="2">SUM(EA14:EA36)</f>
        <v>8</v>
      </c>
      <c r="EB37" s="3">
        <f t="shared" si="2"/>
        <v>11</v>
      </c>
      <c r="EC37" s="3">
        <f t="shared" si="2"/>
        <v>10</v>
      </c>
      <c r="ED37" s="3">
        <f t="shared" si="2"/>
        <v>2</v>
      </c>
      <c r="EE37" s="3">
        <f t="shared" si="2"/>
        <v>23</v>
      </c>
      <c r="EF37" s="3">
        <f t="shared" si="2"/>
        <v>0</v>
      </c>
      <c r="EG37" s="3">
        <f t="shared" si="2"/>
        <v>0</v>
      </c>
      <c r="EH37" s="3">
        <f t="shared" si="2"/>
        <v>5</v>
      </c>
      <c r="EI37" s="3">
        <f t="shared" si="2"/>
        <v>14</v>
      </c>
      <c r="EJ37" s="3">
        <f t="shared" si="2"/>
        <v>4</v>
      </c>
      <c r="EK37" s="3">
        <f t="shared" si="2"/>
        <v>5</v>
      </c>
      <c r="EL37" s="3">
        <f t="shared" si="2"/>
        <v>14</v>
      </c>
      <c r="EM37" s="3">
        <f t="shared" si="2"/>
        <v>4</v>
      </c>
      <c r="EN37" s="3">
        <f t="shared" si="2"/>
        <v>23</v>
      </c>
      <c r="EO37" s="3">
        <f t="shared" si="2"/>
        <v>0</v>
      </c>
      <c r="EP37" s="3">
        <f t="shared" si="2"/>
        <v>0</v>
      </c>
      <c r="EQ37" s="3">
        <f t="shared" si="2"/>
        <v>5</v>
      </c>
      <c r="ER37" s="3">
        <f t="shared" si="2"/>
        <v>14</v>
      </c>
      <c r="ES37" s="3">
        <f t="shared" si="2"/>
        <v>4</v>
      </c>
      <c r="ET37" s="3">
        <f t="shared" si="2"/>
        <v>19</v>
      </c>
      <c r="EU37" s="3">
        <f t="shared" si="2"/>
        <v>4</v>
      </c>
      <c r="EV37" s="3">
        <f t="shared" si="2"/>
        <v>0</v>
      </c>
      <c r="EW37" s="3">
        <f t="shared" si="2"/>
        <v>12</v>
      </c>
      <c r="EX37" s="3">
        <f t="shared" si="2"/>
        <v>9</v>
      </c>
      <c r="EY37" s="3">
        <f t="shared" si="2"/>
        <v>2</v>
      </c>
      <c r="EZ37" s="3">
        <f t="shared" si="2"/>
        <v>8</v>
      </c>
      <c r="FA37" s="3">
        <f t="shared" si="2"/>
        <v>13</v>
      </c>
      <c r="FB37" s="3">
        <f t="shared" si="2"/>
        <v>2</v>
      </c>
      <c r="FC37" s="3">
        <f t="shared" si="2"/>
        <v>11</v>
      </c>
      <c r="FD37" s="3">
        <f t="shared" si="2"/>
        <v>11</v>
      </c>
      <c r="FE37" s="3">
        <f t="shared" si="2"/>
        <v>1</v>
      </c>
      <c r="FF37" s="3">
        <f t="shared" si="2"/>
        <v>11</v>
      </c>
      <c r="FG37" s="3">
        <f t="shared" si="2"/>
        <v>7</v>
      </c>
      <c r="FH37" s="3">
        <f t="shared" si="2"/>
        <v>5</v>
      </c>
      <c r="FI37" s="3">
        <f t="shared" si="2"/>
        <v>5</v>
      </c>
      <c r="FJ37" s="3">
        <f t="shared" si="2"/>
        <v>17</v>
      </c>
      <c r="FK37" s="3">
        <f t="shared" si="2"/>
        <v>1</v>
      </c>
      <c r="FL37" s="3">
        <f t="shared" si="2"/>
        <v>2</v>
      </c>
      <c r="FM37" s="3">
        <f t="shared" si="2"/>
        <v>13</v>
      </c>
      <c r="FN37" s="3">
        <f t="shared" si="2"/>
        <v>8</v>
      </c>
      <c r="FO37" s="3">
        <f t="shared" si="2"/>
        <v>5</v>
      </c>
      <c r="FP37" s="3">
        <f t="shared" si="2"/>
        <v>14</v>
      </c>
      <c r="FQ37" s="3">
        <f t="shared" si="2"/>
        <v>4</v>
      </c>
      <c r="FR37" s="3">
        <f t="shared" si="2"/>
        <v>5</v>
      </c>
      <c r="FS37" s="3">
        <f t="shared" si="2"/>
        <v>14</v>
      </c>
      <c r="FT37" s="3">
        <f t="shared" si="2"/>
        <v>4</v>
      </c>
      <c r="FU37" s="3">
        <f t="shared" si="2"/>
        <v>14</v>
      </c>
      <c r="FV37" s="3">
        <f t="shared" si="2"/>
        <v>9</v>
      </c>
      <c r="FW37" s="3">
        <f t="shared" si="2"/>
        <v>0</v>
      </c>
      <c r="FX37" s="3">
        <f t="shared" si="2"/>
        <v>5</v>
      </c>
      <c r="FY37" s="3">
        <f t="shared" si="2"/>
        <v>14</v>
      </c>
      <c r="FZ37" s="3">
        <f t="shared" si="2"/>
        <v>4</v>
      </c>
      <c r="GA37" s="3">
        <f t="shared" si="2"/>
        <v>14</v>
      </c>
      <c r="GB37" s="3">
        <f t="shared" si="2"/>
        <v>7</v>
      </c>
      <c r="GC37" s="3">
        <f t="shared" si="2"/>
        <v>2</v>
      </c>
      <c r="GD37" s="3">
        <f t="shared" si="2"/>
        <v>5</v>
      </c>
      <c r="GE37" s="3">
        <f t="shared" si="2"/>
        <v>14</v>
      </c>
      <c r="GF37" s="3">
        <f t="shared" si="2"/>
        <v>4</v>
      </c>
      <c r="GG37" s="3">
        <f t="shared" si="2"/>
        <v>0</v>
      </c>
      <c r="GH37" s="3">
        <f t="shared" si="2"/>
        <v>21</v>
      </c>
      <c r="GI37" s="3">
        <f t="shared" si="2"/>
        <v>2</v>
      </c>
      <c r="GJ37" s="3">
        <f t="shared" si="2"/>
        <v>11</v>
      </c>
      <c r="GK37" s="3">
        <f t="shared" si="2"/>
        <v>11</v>
      </c>
      <c r="GL37" s="3">
        <f t="shared" si="2"/>
        <v>1</v>
      </c>
      <c r="GM37" s="3">
        <f t="shared" ref="GM37:IX37" si="3">SUM(GM14:GM36)</f>
        <v>16</v>
      </c>
      <c r="GN37" s="3">
        <f t="shared" si="3"/>
        <v>7</v>
      </c>
      <c r="GO37" s="3">
        <f t="shared" si="3"/>
        <v>0</v>
      </c>
      <c r="GP37" s="3">
        <f t="shared" si="3"/>
        <v>11</v>
      </c>
      <c r="GQ37" s="3">
        <f t="shared" si="3"/>
        <v>12</v>
      </c>
      <c r="GR37" s="3">
        <f t="shared" si="3"/>
        <v>0</v>
      </c>
      <c r="GS37" s="3">
        <f t="shared" si="3"/>
        <v>8</v>
      </c>
      <c r="GT37" s="3">
        <f t="shared" si="3"/>
        <v>10</v>
      </c>
      <c r="GU37" s="3">
        <f t="shared" si="3"/>
        <v>5</v>
      </c>
      <c r="GV37" s="3">
        <f t="shared" si="3"/>
        <v>3</v>
      </c>
      <c r="GW37" s="3">
        <f t="shared" si="3"/>
        <v>14</v>
      </c>
      <c r="GX37" s="3">
        <f t="shared" si="3"/>
        <v>6</v>
      </c>
      <c r="GY37" s="3">
        <f t="shared" si="3"/>
        <v>5</v>
      </c>
      <c r="GZ37" s="3">
        <f t="shared" si="3"/>
        <v>14</v>
      </c>
      <c r="HA37" s="3">
        <f t="shared" si="3"/>
        <v>4</v>
      </c>
      <c r="HB37" s="3">
        <f t="shared" si="3"/>
        <v>23</v>
      </c>
      <c r="HC37" s="3">
        <f t="shared" si="3"/>
        <v>0</v>
      </c>
      <c r="HD37" s="3">
        <f t="shared" si="3"/>
        <v>0</v>
      </c>
      <c r="HE37" s="3">
        <f t="shared" si="3"/>
        <v>5</v>
      </c>
      <c r="HF37" s="3">
        <f t="shared" si="3"/>
        <v>14</v>
      </c>
      <c r="HG37" s="3">
        <f t="shared" si="3"/>
        <v>4</v>
      </c>
      <c r="HH37" s="3">
        <f t="shared" si="3"/>
        <v>0</v>
      </c>
      <c r="HI37" s="3">
        <f t="shared" si="3"/>
        <v>21</v>
      </c>
      <c r="HJ37" s="3">
        <f t="shared" si="3"/>
        <v>2</v>
      </c>
      <c r="HK37" s="3">
        <f t="shared" si="3"/>
        <v>11</v>
      </c>
      <c r="HL37" s="3">
        <f t="shared" si="3"/>
        <v>11</v>
      </c>
      <c r="HM37" s="3">
        <f t="shared" si="3"/>
        <v>1</v>
      </c>
      <c r="HN37" s="3">
        <f t="shared" si="3"/>
        <v>11</v>
      </c>
      <c r="HO37" s="3">
        <f t="shared" si="3"/>
        <v>12</v>
      </c>
      <c r="HP37" s="3">
        <f t="shared" si="3"/>
        <v>0</v>
      </c>
      <c r="HQ37" s="3">
        <f t="shared" si="3"/>
        <v>11</v>
      </c>
      <c r="HR37" s="3">
        <f t="shared" si="3"/>
        <v>12</v>
      </c>
      <c r="HS37" s="3">
        <f t="shared" si="3"/>
        <v>0</v>
      </c>
      <c r="HT37" s="3">
        <f t="shared" si="3"/>
        <v>6</v>
      </c>
      <c r="HU37" s="3">
        <f t="shared" si="3"/>
        <v>11</v>
      </c>
      <c r="HV37" s="3">
        <f t="shared" si="3"/>
        <v>6</v>
      </c>
      <c r="HW37" s="3">
        <f t="shared" si="3"/>
        <v>10</v>
      </c>
      <c r="HX37" s="3">
        <f t="shared" si="3"/>
        <v>13</v>
      </c>
      <c r="HY37" s="3">
        <f t="shared" si="3"/>
        <v>0</v>
      </c>
      <c r="HZ37" s="3">
        <f t="shared" si="3"/>
        <v>5</v>
      </c>
      <c r="IA37" s="3">
        <f t="shared" si="3"/>
        <v>14</v>
      </c>
      <c r="IB37" s="3">
        <f t="shared" si="3"/>
        <v>4</v>
      </c>
      <c r="IC37" s="3">
        <f t="shared" si="3"/>
        <v>5</v>
      </c>
      <c r="ID37" s="3">
        <f t="shared" si="3"/>
        <v>14</v>
      </c>
      <c r="IE37" s="3">
        <f t="shared" si="3"/>
        <v>4</v>
      </c>
      <c r="IF37" s="3">
        <f t="shared" si="3"/>
        <v>6</v>
      </c>
      <c r="IG37" s="3">
        <f t="shared" si="3"/>
        <v>15</v>
      </c>
      <c r="IH37" s="3">
        <f t="shared" si="3"/>
        <v>1</v>
      </c>
      <c r="II37" s="3">
        <f t="shared" si="3"/>
        <v>11</v>
      </c>
      <c r="IJ37" s="3">
        <f t="shared" si="3"/>
        <v>11</v>
      </c>
      <c r="IK37" s="3">
        <f t="shared" si="3"/>
        <v>1</v>
      </c>
      <c r="IL37" s="3">
        <f t="shared" si="3"/>
        <v>11</v>
      </c>
      <c r="IM37" s="3">
        <f t="shared" si="3"/>
        <v>12</v>
      </c>
      <c r="IN37" s="3">
        <f t="shared" si="3"/>
        <v>0</v>
      </c>
      <c r="IO37" s="3">
        <f t="shared" si="3"/>
        <v>5</v>
      </c>
      <c r="IP37" s="3">
        <f t="shared" si="3"/>
        <v>17</v>
      </c>
      <c r="IQ37" s="3">
        <f t="shared" si="3"/>
        <v>1</v>
      </c>
      <c r="IR37" s="3">
        <f t="shared" si="3"/>
        <v>2</v>
      </c>
      <c r="IS37" s="3">
        <f t="shared" si="3"/>
        <v>13</v>
      </c>
      <c r="IT37" s="3">
        <f t="shared" si="3"/>
        <v>8</v>
      </c>
      <c r="IU37" s="3">
        <f t="shared" si="3"/>
        <v>23</v>
      </c>
      <c r="IV37" s="3">
        <f t="shared" si="3"/>
        <v>0</v>
      </c>
      <c r="IW37" s="3">
        <f t="shared" si="3"/>
        <v>0</v>
      </c>
      <c r="IX37" s="3">
        <f t="shared" si="3"/>
        <v>5</v>
      </c>
      <c r="IY37" s="3">
        <f t="shared" ref="IY37:LJ37" si="4">SUM(IY14:IY36)</f>
        <v>14</v>
      </c>
      <c r="IZ37" s="3">
        <f t="shared" si="4"/>
        <v>4</v>
      </c>
      <c r="JA37" s="3">
        <f t="shared" si="4"/>
        <v>7</v>
      </c>
      <c r="JB37" s="3">
        <f t="shared" si="4"/>
        <v>15</v>
      </c>
      <c r="JC37" s="3">
        <f t="shared" si="4"/>
        <v>1</v>
      </c>
      <c r="JD37" s="3">
        <f t="shared" si="4"/>
        <v>11</v>
      </c>
      <c r="JE37" s="3">
        <f t="shared" si="4"/>
        <v>11</v>
      </c>
      <c r="JF37" s="3">
        <f t="shared" si="4"/>
        <v>1</v>
      </c>
      <c r="JG37" s="3">
        <f t="shared" si="4"/>
        <v>11</v>
      </c>
      <c r="JH37" s="3">
        <f t="shared" si="4"/>
        <v>12</v>
      </c>
      <c r="JI37" s="3">
        <f t="shared" si="4"/>
        <v>0</v>
      </c>
      <c r="JJ37" s="3">
        <f t="shared" si="4"/>
        <v>5</v>
      </c>
      <c r="JK37" s="3">
        <f t="shared" si="4"/>
        <v>17</v>
      </c>
      <c r="JL37" s="3">
        <f t="shared" si="4"/>
        <v>1</v>
      </c>
      <c r="JM37" s="3">
        <f t="shared" si="4"/>
        <v>2</v>
      </c>
      <c r="JN37" s="3">
        <f t="shared" si="4"/>
        <v>13</v>
      </c>
      <c r="JO37" s="3">
        <f t="shared" si="4"/>
        <v>8</v>
      </c>
      <c r="JP37" s="3">
        <f t="shared" si="4"/>
        <v>3</v>
      </c>
      <c r="JQ37" s="3">
        <f t="shared" si="4"/>
        <v>16</v>
      </c>
      <c r="JR37" s="3">
        <f t="shared" si="4"/>
        <v>4</v>
      </c>
      <c r="JS37" s="3">
        <f t="shared" si="4"/>
        <v>6</v>
      </c>
      <c r="JT37" s="3">
        <f t="shared" si="4"/>
        <v>13</v>
      </c>
      <c r="JU37" s="3">
        <f t="shared" si="4"/>
        <v>4</v>
      </c>
      <c r="JV37" s="3">
        <f t="shared" si="4"/>
        <v>3</v>
      </c>
      <c r="JW37" s="3">
        <f t="shared" si="4"/>
        <v>20</v>
      </c>
      <c r="JX37" s="3">
        <f t="shared" si="4"/>
        <v>0</v>
      </c>
      <c r="JY37" s="3">
        <f t="shared" si="4"/>
        <v>5</v>
      </c>
      <c r="JZ37" s="3">
        <f t="shared" si="4"/>
        <v>14</v>
      </c>
      <c r="KA37" s="3">
        <f t="shared" si="4"/>
        <v>4</v>
      </c>
      <c r="KB37" s="3">
        <f t="shared" si="4"/>
        <v>23</v>
      </c>
      <c r="KC37" s="3">
        <f t="shared" si="4"/>
        <v>0</v>
      </c>
      <c r="KD37" s="3">
        <f t="shared" si="4"/>
        <v>0</v>
      </c>
      <c r="KE37" s="3">
        <f t="shared" si="4"/>
        <v>5</v>
      </c>
      <c r="KF37" s="3">
        <f t="shared" si="4"/>
        <v>14</v>
      </c>
      <c r="KG37" s="3">
        <f t="shared" si="4"/>
        <v>4</v>
      </c>
      <c r="KH37" s="3">
        <f t="shared" si="4"/>
        <v>0</v>
      </c>
      <c r="KI37" s="3">
        <f t="shared" si="4"/>
        <v>21</v>
      </c>
      <c r="KJ37" s="3">
        <f t="shared" si="4"/>
        <v>2</v>
      </c>
      <c r="KK37" s="3">
        <f t="shared" si="4"/>
        <v>11</v>
      </c>
      <c r="KL37" s="3">
        <f t="shared" si="4"/>
        <v>11</v>
      </c>
      <c r="KM37" s="3">
        <f t="shared" si="4"/>
        <v>1</v>
      </c>
      <c r="KN37" s="3">
        <f t="shared" si="4"/>
        <v>11</v>
      </c>
      <c r="KO37" s="3">
        <f t="shared" si="4"/>
        <v>12</v>
      </c>
      <c r="KP37" s="3">
        <f t="shared" si="4"/>
        <v>0</v>
      </c>
      <c r="KQ37" s="3">
        <f t="shared" si="4"/>
        <v>5</v>
      </c>
      <c r="KR37" s="3">
        <f t="shared" si="4"/>
        <v>17</v>
      </c>
      <c r="KS37" s="3">
        <f t="shared" si="4"/>
        <v>1</v>
      </c>
      <c r="KT37" s="3">
        <f t="shared" si="4"/>
        <v>2</v>
      </c>
      <c r="KU37" s="3">
        <f t="shared" si="4"/>
        <v>13</v>
      </c>
      <c r="KV37" s="3">
        <f t="shared" si="4"/>
        <v>8</v>
      </c>
      <c r="KW37" s="3">
        <f t="shared" si="4"/>
        <v>2</v>
      </c>
      <c r="KX37" s="3">
        <f t="shared" si="4"/>
        <v>19</v>
      </c>
      <c r="KY37" s="3">
        <f t="shared" si="4"/>
        <v>2</v>
      </c>
      <c r="KZ37" s="3">
        <f t="shared" si="4"/>
        <v>5</v>
      </c>
      <c r="LA37" s="3">
        <f t="shared" si="4"/>
        <v>14</v>
      </c>
      <c r="LB37" s="3">
        <f t="shared" si="4"/>
        <v>4</v>
      </c>
      <c r="LC37" s="3">
        <f t="shared" si="4"/>
        <v>23</v>
      </c>
      <c r="LD37" s="3">
        <f t="shared" si="4"/>
        <v>0</v>
      </c>
      <c r="LE37" s="3">
        <f t="shared" si="4"/>
        <v>0</v>
      </c>
      <c r="LF37" s="3">
        <f t="shared" si="4"/>
        <v>5</v>
      </c>
      <c r="LG37" s="3">
        <f t="shared" si="4"/>
        <v>14</v>
      </c>
      <c r="LH37" s="3">
        <f t="shared" si="4"/>
        <v>4</v>
      </c>
      <c r="LI37" s="3">
        <f t="shared" si="4"/>
        <v>0</v>
      </c>
      <c r="LJ37" s="3">
        <f t="shared" si="4"/>
        <v>21</v>
      </c>
      <c r="LK37" s="3">
        <f t="shared" ref="LK37:NV37" si="5">SUM(LK14:LK36)</f>
        <v>2</v>
      </c>
      <c r="LL37" s="3">
        <f t="shared" si="5"/>
        <v>11</v>
      </c>
      <c r="LM37" s="3">
        <f t="shared" si="5"/>
        <v>11</v>
      </c>
      <c r="LN37" s="3">
        <f t="shared" si="5"/>
        <v>1</v>
      </c>
      <c r="LO37" s="3">
        <f t="shared" si="5"/>
        <v>11</v>
      </c>
      <c r="LP37" s="3">
        <f t="shared" si="5"/>
        <v>12</v>
      </c>
      <c r="LQ37" s="3">
        <f t="shared" si="5"/>
        <v>0</v>
      </c>
      <c r="LR37" s="3">
        <f t="shared" si="5"/>
        <v>5</v>
      </c>
      <c r="LS37" s="3">
        <f t="shared" si="5"/>
        <v>17</v>
      </c>
      <c r="LT37" s="3">
        <f t="shared" si="5"/>
        <v>1</v>
      </c>
      <c r="LU37" s="3">
        <f t="shared" si="5"/>
        <v>2</v>
      </c>
      <c r="LV37" s="3">
        <f t="shared" si="5"/>
        <v>13</v>
      </c>
      <c r="LW37" s="3">
        <f t="shared" si="5"/>
        <v>8</v>
      </c>
      <c r="LX37" s="3">
        <f t="shared" si="5"/>
        <v>0</v>
      </c>
      <c r="LY37" s="3">
        <f t="shared" si="5"/>
        <v>23</v>
      </c>
      <c r="LZ37" s="3">
        <f t="shared" si="5"/>
        <v>0</v>
      </c>
      <c r="MA37" s="3">
        <f t="shared" si="5"/>
        <v>5</v>
      </c>
      <c r="MB37" s="3">
        <f t="shared" si="5"/>
        <v>14</v>
      </c>
      <c r="MC37" s="3">
        <f t="shared" si="5"/>
        <v>4</v>
      </c>
      <c r="MD37" s="3">
        <f t="shared" si="5"/>
        <v>23</v>
      </c>
      <c r="ME37" s="3">
        <f t="shared" si="5"/>
        <v>0</v>
      </c>
      <c r="MF37" s="3">
        <f t="shared" si="5"/>
        <v>0</v>
      </c>
      <c r="MG37" s="3">
        <f t="shared" si="5"/>
        <v>5</v>
      </c>
      <c r="MH37" s="3">
        <f t="shared" si="5"/>
        <v>14</v>
      </c>
      <c r="MI37" s="3">
        <f t="shared" si="5"/>
        <v>4</v>
      </c>
      <c r="MJ37" s="3">
        <f t="shared" si="5"/>
        <v>0</v>
      </c>
      <c r="MK37" s="3">
        <f t="shared" si="5"/>
        <v>21</v>
      </c>
      <c r="ML37" s="3">
        <f t="shared" si="5"/>
        <v>2</v>
      </c>
      <c r="MM37" s="3">
        <f t="shared" si="5"/>
        <v>11</v>
      </c>
      <c r="MN37" s="3">
        <f t="shared" si="5"/>
        <v>11</v>
      </c>
      <c r="MO37" s="3">
        <f t="shared" si="5"/>
        <v>1</v>
      </c>
      <c r="MP37" s="3">
        <f t="shared" si="5"/>
        <v>11</v>
      </c>
      <c r="MQ37" s="3">
        <f t="shared" si="5"/>
        <v>12</v>
      </c>
      <c r="MR37" s="3">
        <f t="shared" si="5"/>
        <v>0</v>
      </c>
      <c r="MS37" s="3">
        <f t="shared" si="5"/>
        <v>5</v>
      </c>
      <c r="MT37" s="3">
        <f t="shared" si="5"/>
        <v>17</v>
      </c>
      <c r="MU37" s="3">
        <f t="shared" si="5"/>
        <v>1</v>
      </c>
      <c r="MV37" s="3">
        <f t="shared" si="5"/>
        <v>2</v>
      </c>
      <c r="MW37" s="3">
        <f t="shared" si="5"/>
        <v>13</v>
      </c>
      <c r="MX37" s="3">
        <f t="shared" si="5"/>
        <v>8</v>
      </c>
      <c r="MY37" s="3">
        <f t="shared" si="5"/>
        <v>5</v>
      </c>
      <c r="MZ37" s="3">
        <f t="shared" si="5"/>
        <v>14</v>
      </c>
      <c r="NA37" s="3">
        <f t="shared" si="5"/>
        <v>4</v>
      </c>
      <c r="NB37" s="3">
        <f t="shared" si="5"/>
        <v>5</v>
      </c>
      <c r="NC37" s="3">
        <f t="shared" si="5"/>
        <v>15</v>
      </c>
      <c r="ND37" s="3">
        <f t="shared" si="5"/>
        <v>3</v>
      </c>
      <c r="NE37" s="3">
        <f t="shared" si="5"/>
        <v>11</v>
      </c>
      <c r="NF37" s="3">
        <f t="shared" si="5"/>
        <v>10</v>
      </c>
      <c r="NG37" s="3">
        <f t="shared" si="5"/>
        <v>2</v>
      </c>
      <c r="NH37" s="3">
        <f t="shared" si="5"/>
        <v>5</v>
      </c>
      <c r="NI37" s="3">
        <f t="shared" si="5"/>
        <v>15</v>
      </c>
      <c r="NJ37" s="3">
        <f t="shared" si="5"/>
        <v>3</v>
      </c>
    </row>
    <row r="38" spans="1:400" ht="39" customHeight="1" x14ac:dyDescent="0.25">
      <c r="A38" s="93" t="s">
        <v>3193</v>
      </c>
      <c r="B38" s="94"/>
      <c r="C38" s="11">
        <f>C37/23%</f>
        <v>73.91304347826086</v>
      </c>
      <c r="D38" s="11">
        <f t="shared" ref="D38:BO38" si="6">D37/23%</f>
        <v>26.086956521739129</v>
      </c>
      <c r="E38" s="11">
        <f t="shared" si="6"/>
        <v>0</v>
      </c>
      <c r="F38" s="11">
        <f t="shared" si="6"/>
        <v>34.782608695652172</v>
      </c>
      <c r="G38" s="11">
        <f t="shared" si="6"/>
        <v>52.173913043478258</v>
      </c>
      <c r="H38" s="11">
        <f t="shared" si="6"/>
        <v>13.043478260869565</v>
      </c>
      <c r="I38" s="11">
        <f t="shared" si="6"/>
        <v>43.478260869565219</v>
      </c>
      <c r="J38" s="11">
        <f t="shared" si="6"/>
        <v>47.826086956521735</v>
      </c>
      <c r="K38" s="11">
        <f t="shared" si="6"/>
        <v>8.695652173913043</v>
      </c>
      <c r="L38" s="11">
        <f t="shared" si="6"/>
        <v>65.217391304347828</v>
      </c>
      <c r="M38" s="11">
        <f t="shared" si="6"/>
        <v>26.086956521739129</v>
      </c>
      <c r="N38" s="11">
        <f t="shared" si="6"/>
        <v>4.3478260869565215</v>
      </c>
      <c r="O38" s="11">
        <f t="shared" si="6"/>
        <v>47.826086956521735</v>
      </c>
      <c r="P38" s="11">
        <f t="shared" si="6"/>
        <v>52.173913043478258</v>
      </c>
      <c r="Q38" s="11">
        <f t="shared" si="6"/>
        <v>0</v>
      </c>
      <c r="R38" s="11">
        <f t="shared" si="6"/>
        <v>21.739130434782609</v>
      </c>
      <c r="S38" s="11">
        <f t="shared" si="6"/>
        <v>73.91304347826086</v>
      </c>
      <c r="T38" s="11">
        <f t="shared" si="6"/>
        <v>4.3478260869565215</v>
      </c>
      <c r="U38" s="11">
        <f t="shared" si="6"/>
        <v>8.695652173913043</v>
      </c>
      <c r="V38" s="11">
        <f t="shared" si="6"/>
        <v>56.521739130434781</v>
      </c>
      <c r="W38" s="11">
        <f t="shared" si="6"/>
        <v>34.782608695652172</v>
      </c>
      <c r="X38" s="11">
        <f t="shared" si="6"/>
        <v>100</v>
      </c>
      <c r="Y38" s="11">
        <f t="shared" si="6"/>
        <v>0</v>
      </c>
      <c r="Z38" s="11">
        <f t="shared" si="6"/>
        <v>0</v>
      </c>
      <c r="AA38" s="11">
        <f t="shared" si="6"/>
        <v>21.739130434782609</v>
      </c>
      <c r="AB38" s="11">
        <f t="shared" si="6"/>
        <v>60.869565217391305</v>
      </c>
      <c r="AC38" s="11">
        <f t="shared" si="6"/>
        <v>17.391304347826086</v>
      </c>
      <c r="AD38" s="11">
        <f t="shared" si="6"/>
        <v>39.130434782608695</v>
      </c>
      <c r="AE38" s="11">
        <f t="shared" si="6"/>
        <v>52.173913043478258</v>
      </c>
      <c r="AF38" s="11">
        <f t="shared" si="6"/>
        <v>8.695652173913043</v>
      </c>
      <c r="AG38" s="11">
        <f t="shared" si="6"/>
        <v>47.826086956521735</v>
      </c>
      <c r="AH38" s="11">
        <f t="shared" si="6"/>
        <v>47.826086956521735</v>
      </c>
      <c r="AI38" s="11">
        <f t="shared" si="6"/>
        <v>4.3478260869565215</v>
      </c>
      <c r="AJ38" s="11">
        <f t="shared" si="6"/>
        <v>56.521739130434781</v>
      </c>
      <c r="AK38" s="11">
        <f t="shared" si="6"/>
        <v>43.478260869565219</v>
      </c>
      <c r="AL38" s="11">
        <f t="shared" si="6"/>
        <v>0</v>
      </c>
      <c r="AM38" s="11">
        <f t="shared" si="6"/>
        <v>47.826086956521735</v>
      </c>
      <c r="AN38" s="11">
        <f t="shared" si="6"/>
        <v>47.826086956521735</v>
      </c>
      <c r="AO38" s="11">
        <f t="shared" si="6"/>
        <v>4.3478260869565215</v>
      </c>
      <c r="AP38" s="11">
        <f t="shared" si="6"/>
        <v>26.086956521739129</v>
      </c>
      <c r="AQ38" s="11">
        <f t="shared" si="6"/>
        <v>47.826086956521735</v>
      </c>
      <c r="AR38" s="11">
        <f t="shared" si="6"/>
        <v>26.086956521739129</v>
      </c>
      <c r="AS38" s="11">
        <f t="shared" si="6"/>
        <v>56.521739130434781</v>
      </c>
      <c r="AT38" s="11">
        <f t="shared" si="6"/>
        <v>30.434782608695652</v>
      </c>
      <c r="AU38" s="11">
        <f t="shared" si="6"/>
        <v>13.043478260869565</v>
      </c>
      <c r="AV38" s="11">
        <f t="shared" si="6"/>
        <v>52.173913043478258</v>
      </c>
      <c r="AW38" s="11">
        <f t="shared" si="6"/>
        <v>34.782608695652172</v>
      </c>
      <c r="AX38" s="11">
        <f t="shared" si="6"/>
        <v>13.043478260869565</v>
      </c>
      <c r="AY38" s="11">
        <f t="shared" si="6"/>
        <v>39.130434782608695</v>
      </c>
      <c r="AZ38" s="11">
        <f t="shared" si="6"/>
        <v>60.869565217391305</v>
      </c>
      <c r="BA38" s="11">
        <f t="shared" si="6"/>
        <v>0</v>
      </c>
      <c r="BB38" s="11">
        <f t="shared" si="6"/>
        <v>47.826086956521735</v>
      </c>
      <c r="BC38" s="11">
        <f t="shared" si="6"/>
        <v>39.130434782608695</v>
      </c>
      <c r="BD38" s="11">
        <f t="shared" si="6"/>
        <v>13.043478260869565</v>
      </c>
      <c r="BE38" s="11">
        <f t="shared" si="6"/>
        <v>100</v>
      </c>
      <c r="BF38" s="11">
        <f t="shared" si="6"/>
        <v>0</v>
      </c>
      <c r="BG38" s="11">
        <f t="shared" si="6"/>
        <v>0</v>
      </c>
      <c r="BH38" s="11">
        <f t="shared" si="6"/>
        <v>21.739130434782609</v>
      </c>
      <c r="BI38" s="11">
        <f t="shared" si="6"/>
        <v>60.869565217391305</v>
      </c>
      <c r="BJ38" s="11">
        <f t="shared" si="6"/>
        <v>17.391304347826086</v>
      </c>
      <c r="BK38" s="11">
        <f t="shared" si="6"/>
        <v>34.782608695652172</v>
      </c>
      <c r="BL38" s="11">
        <f t="shared" si="6"/>
        <v>56.521739130434781</v>
      </c>
      <c r="BM38" s="11">
        <f t="shared" si="6"/>
        <v>8.695652173913043</v>
      </c>
      <c r="BN38" s="11">
        <f t="shared" si="6"/>
        <v>47.826086956521735</v>
      </c>
      <c r="BO38" s="11">
        <f t="shared" si="6"/>
        <v>47.826086956521735</v>
      </c>
      <c r="BP38" s="11">
        <f t="shared" ref="BP38:EA38" si="7">BP37/23%</f>
        <v>4.3478260869565215</v>
      </c>
      <c r="BQ38" s="11">
        <f t="shared" si="7"/>
        <v>47.826086956521735</v>
      </c>
      <c r="BR38" s="11">
        <f t="shared" si="7"/>
        <v>52.173913043478258</v>
      </c>
      <c r="BS38" s="11">
        <f t="shared" si="7"/>
        <v>0</v>
      </c>
      <c r="BT38" s="11">
        <f t="shared" si="7"/>
        <v>21.739130434782609</v>
      </c>
      <c r="BU38" s="11">
        <f t="shared" si="7"/>
        <v>73.91304347826086</v>
      </c>
      <c r="BV38" s="11">
        <f t="shared" si="7"/>
        <v>4.3478260869565215</v>
      </c>
      <c r="BW38" s="11">
        <f t="shared" si="7"/>
        <v>8.695652173913043</v>
      </c>
      <c r="BX38" s="11">
        <f t="shared" si="7"/>
        <v>56.521739130434781</v>
      </c>
      <c r="BY38" s="11">
        <f t="shared" si="7"/>
        <v>34.782608695652172</v>
      </c>
      <c r="BZ38" s="11">
        <f t="shared" si="7"/>
        <v>30.434782608695652</v>
      </c>
      <c r="CA38" s="11">
        <f t="shared" si="7"/>
        <v>56.521739130434781</v>
      </c>
      <c r="CB38" s="11">
        <f t="shared" si="7"/>
        <v>13.043478260869565</v>
      </c>
      <c r="CC38" s="11">
        <f t="shared" si="7"/>
        <v>21.739130434782609</v>
      </c>
      <c r="CD38" s="11">
        <f t="shared" si="7"/>
        <v>60.869565217391305</v>
      </c>
      <c r="CE38" s="11">
        <f t="shared" si="7"/>
        <v>17.391304347826086</v>
      </c>
      <c r="CF38" s="11">
        <f t="shared" si="7"/>
        <v>100</v>
      </c>
      <c r="CG38" s="11">
        <f t="shared" si="7"/>
        <v>0</v>
      </c>
      <c r="CH38" s="11">
        <f t="shared" si="7"/>
        <v>0</v>
      </c>
      <c r="CI38" s="11">
        <f t="shared" si="7"/>
        <v>21.739130434782609</v>
      </c>
      <c r="CJ38" s="11">
        <f t="shared" si="7"/>
        <v>60.869565217391305</v>
      </c>
      <c r="CK38" s="11">
        <f t="shared" si="7"/>
        <v>17.391304347826086</v>
      </c>
      <c r="CL38" s="11">
        <f t="shared" si="7"/>
        <v>26.086956521739129</v>
      </c>
      <c r="CM38" s="11">
        <f t="shared" si="7"/>
        <v>65.217391304347828</v>
      </c>
      <c r="CN38" s="11">
        <f t="shared" si="7"/>
        <v>8.695652173913043</v>
      </c>
      <c r="CO38" s="11">
        <f t="shared" si="7"/>
        <v>47.826086956521735</v>
      </c>
      <c r="CP38" s="11">
        <f t="shared" si="7"/>
        <v>47.826086956521735</v>
      </c>
      <c r="CQ38" s="11">
        <f t="shared" si="7"/>
        <v>4.3478260869565215</v>
      </c>
      <c r="CR38" s="11">
        <f t="shared" si="7"/>
        <v>47.826086956521735</v>
      </c>
      <c r="CS38" s="11">
        <f t="shared" si="7"/>
        <v>52.173913043478258</v>
      </c>
      <c r="CT38" s="11">
        <f t="shared" si="7"/>
        <v>0</v>
      </c>
      <c r="CU38" s="11">
        <f t="shared" si="7"/>
        <v>60.869565217391305</v>
      </c>
      <c r="CV38" s="11">
        <f t="shared" si="7"/>
        <v>34.782608695652172</v>
      </c>
      <c r="CW38" s="11">
        <f t="shared" si="7"/>
        <v>4.3478260869565215</v>
      </c>
      <c r="CX38" s="11">
        <f t="shared" si="7"/>
        <v>34.782608695652172</v>
      </c>
      <c r="CY38" s="11">
        <f t="shared" si="7"/>
        <v>43.478260869565219</v>
      </c>
      <c r="CZ38" s="11">
        <f t="shared" si="7"/>
        <v>21.739130434782609</v>
      </c>
      <c r="DA38" s="11">
        <f t="shared" si="7"/>
        <v>39.130434782608695</v>
      </c>
      <c r="DB38" s="11">
        <f t="shared" si="7"/>
        <v>43.478260869565219</v>
      </c>
      <c r="DC38" s="11">
        <f t="shared" si="7"/>
        <v>13.043478260869565</v>
      </c>
      <c r="DD38" s="11">
        <f t="shared" si="7"/>
        <v>21.739130434782609</v>
      </c>
      <c r="DE38" s="11">
        <f t="shared" si="7"/>
        <v>60.869565217391305</v>
      </c>
      <c r="DF38" s="11">
        <f t="shared" si="7"/>
        <v>17.391304347826086</v>
      </c>
      <c r="DG38" s="11">
        <f t="shared" si="7"/>
        <v>100</v>
      </c>
      <c r="DH38" s="11">
        <f t="shared" si="7"/>
        <v>0</v>
      </c>
      <c r="DI38" s="11">
        <f t="shared" si="7"/>
        <v>0</v>
      </c>
      <c r="DJ38" s="11">
        <f t="shared" si="7"/>
        <v>56.521739130434781</v>
      </c>
      <c r="DK38" s="11">
        <f t="shared" si="7"/>
        <v>34.782608695652172</v>
      </c>
      <c r="DL38" s="11">
        <f t="shared" si="7"/>
        <v>8.695652173913043</v>
      </c>
      <c r="DM38" s="11">
        <f t="shared" si="7"/>
        <v>0</v>
      </c>
      <c r="DN38" s="11">
        <f t="shared" si="7"/>
        <v>91.304347826086953</v>
      </c>
      <c r="DO38" s="11">
        <f t="shared" si="7"/>
        <v>8.695652173913043</v>
      </c>
      <c r="DP38" s="11">
        <f t="shared" si="7"/>
        <v>47.826086956521735</v>
      </c>
      <c r="DQ38" s="11">
        <f t="shared" si="7"/>
        <v>47.826086956521735</v>
      </c>
      <c r="DR38" s="11">
        <f t="shared" si="7"/>
        <v>4.3478260869565215</v>
      </c>
      <c r="DS38" s="11">
        <f t="shared" si="7"/>
        <v>47.826086956521735</v>
      </c>
      <c r="DT38" s="11">
        <f t="shared" si="7"/>
        <v>52.173913043478258</v>
      </c>
      <c r="DU38" s="11">
        <f t="shared" si="7"/>
        <v>0</v>
      </c>
      <c r="DV38" s="11">
        <f t="shared" si="7"/>
        <v>21.739130434782609</v>
      </c>
      <c r="DW38" s="11">
        <f t="shared" si="7"/>
        <v>73.91304347826086</v>
      </c>
      <c r="DX38" s="11">
        <f t="shared" si="7"/>
        <v>4.3478260869565215</v>
      </c>
      <c r="DY38" s="11">
        <f t="shared" si="7"/>
        <v>8.695652173913043</v>
      </c>
      <c r="DZ38" s="11">
        <f t="shared" si="7"/>
        <v>56.521739130434781</v>
      </c>
      <c r="EA38" s="11">
        <f t="shared" si="7"/>
        <v>34.782608695652172</v>
      </c>
      <c r="EB38" s="11">
        <f t="shared" ref="EB38:GM38" si="8">EB37/23%</f>
        <v>47.826086956521735</v>
      </c>
      <c r="EC38" s="11">
        <f t="shared" si="8"/>
        <v>43.478260869565219</v>
      </c>
      <c r="ED38" s="11">
        <f t="shared" si="8"/>
        <v>8.695652173913043</v>
      </c>
      <c r="EE38" s="11">
        <f t="shared" si="8"/>
        <v>100</v>
      </c>
      <c r="EF38" s="11">
        <f t="shared" si="8"/>
        <v>0</v>
      </c>
      <c r="EG38" s="11">
        <f t="shared" si="8"/>
        <v>0</v>
      </c>
      <c r="EH38" s="11">
        <f t="shared" si="8"/>
        <v>21.739130434782609</v>
      </c>
      <c r="EI38" s="11">
        <f t="shared" si="8"/>
        <v>60.869565217391305</v>
      </c>
      <c r="EJ38" s="11">
        <f t="shared" si="8"/>
        <v>17.391304347826086</v>
      </c>
      <c r="EK38" s="11">
        <f t="shared" si="8"/>
        <v>21.739130434782609</v>
      </c>
      <c r="EL38" s="11">
        <f t="shared" si="8"/>
        <v>60.869565217391305</v>
      </c>
      <c r="EM38" s="11">
        <f t="shared" si="8"/>
        <v>17.391304347826086</v>
      </c>
      <c r="EN38" s="11">
        <f t="shared" si="8"/>
        <v>100</v>
      </c>
      <c r="EO38" s="11">
        <f t="shared" si="8"/>
        <v>0</v>
      </c>
      <c r="EP38" s="11">
        <f t="shared" si="8"/>
        <v>0</v>
      </c>
      <c r="EQ38" s="11">
        <f t="shared" si="8"/>
        <v>21.739130434782609</v>
      </c>
      <c r="ER38" s="11">
        <f t="shared" si="8"/>
        <v>60.869565217391305</v>
      </c>
      <c r="ES38" s="11">
        <f t="shared" si="8"/>
        <v>17.391304347826086</v>
      </c>
      <c r="ET38" s="11">
        <f t="shared" si="8"/>
        <v>82.608695652173907</v>
      </c>
      <c r="EU38" s="11">
        <f t="shared" si="8"/>
        <v>17.391304347826086</v>
      </c>
      <c r="EV38" s="11">
        <f t="shared" si="8"/>
        <v>0</v>
      </c>
      <c r="EW38" s="11">
        <f t="shared" si="8"/>
        <v>52.173913043478258</v>
      </c>
      <c r="EX38" s="11">
        <f t="shared" si="8"/>
        <v>39.130434782608695</v>
      </c>
      <c r="EY38" s="11">
        <f t="shared" si="8"/>
        <v>8.695652173913043</v>
      </c>
      <c r="EZ38" s="11">
        <f t="shared" si="8"/>
        <v>34.782608695652172</v>
      </c>
      <c r="FA38" s="11">
        <f t="shared" si="8"/>
        <v>56.521739130434781</v>
      </c>
      <c r="FB38" s="11">
        <f t="shared" si="8"/>
        <v>8.695652173913043</v>
      </c>
      <c r="FC38" s="11">
        <f t="shared" si="8"/>
        <v>47.826086956521735</v>
      </c>
      <c r="FD38" s="11">
        <f t="shared" si="8"/>
        <v>47.826086956521735</v>
      </c>
      <c r="FE38" s="11">
        <f t="shared" si="8"/>
        <v>4.3478260869565215</v>
      </c>
      <c r="FF38" s="11">
        <f t="shared" si="8"/>
        <v>47.826086956521735</v>
      </c>
      <c r="FG38" s="11">
        <f t="shared" si="8"/>
        <v>30.434782608695652</v>
      </c>
      <c r="FH38" s="11">
        <f t="shared" si="8"/>
        <v>21.739130434782609</v>
      </c>
      <c r="FI38" s="11">
        <f t="shared" si="8"/>
        <v>21.739130434782609</v>
      </c>
      <c r="FJ38" s="11">
        <f t="shared" si="8"/>
        <v>73.91304347826086</v>
      </c>
      <c r="FK38" s="11">
        <f t="shared" si="8"/>
        <v>4.3478260869565215</v>
      </c>
      <c r="FL38" s="11">
        <f t="shared" si="8"/>
        <v>8.695652173913043</v>
      </c>
      <c r="FM38" s="11">
        <f t="shared" si="8"/>
        <v>56.521739130434781</v>
      </c>
      <c r="FN38" s="11">
        <f t="shared" si="8"/>
        <v>34.782608695652172</v>
      </c>
      <c r="FO38" s="11">
        <f t="shared" si="8"/>
        <v>21.739130434782609</v>
      </c>
      <c r="FP38" s="11">
        <f t="shared" si="8"/>
        <v>60.869565217391305</v>
      </c>
      <c r="FQ38" s="11">
        <f t="shared" si="8"/>
        <v>17.391304347826086</v>
      </c>
      <c r="FR38" s="11">
        <f t="shared" si="8"/>
        <v>21.739130434782609</v>
      </c>
      <c r="FS38" s="11">
        <f t="shared" si="8"/>
        <v>60.869565217391305</v>
      </c>
      <c r="FT38" s="11">
        <f t="shared" si="8"/>
        <v>17.391304347826086</v>
      </c>
      <c r="FU38" s="11">
        <f t="shared" si="8"/>
        <v>60.869565217391305</v>
      </c>
      <c r="FV38" s="11">
        <f t="shared" si="8"/>
        <v>39.130434782608695</v>
      </c>
      <c r="FW38" s="11">
        <f t="shared" si="8"/>
        <v>0</v>
      </c>
      <c r="FX38" s="11">
        <f t="shared" si="8"/>
        <v>21.739130434782609</v>
      </c>
      <c r="FY38" s="11">
        <f t="shared" si="8"/>
        <v>60.869565217391305</v>
      </c>
      <c r="FZ38" s="11">
        <f t="shared" si="8"/>
        <v>17.391304347826086</v>
      </c>
      <c r="GA38" s="11">
        <f t="shared" si="8"/>
        <v>60.869565217391305</v>
      </c>
      <c r="GB38" s="11">
        <f t="shared" si="8"/>
        <v>30.434782608695652</v>
      </c>
      <c r="GC38" s="11">
        <f t="shared" si="8"/>
        <v>8.695652173913043</v>
      </c>
      <c r="GD38" s="11">
        <f t="shared" si="8"/>
        <v>21.739130434782609</v>
      </c>
      <c r="GE38" s="11">
        <f t="shared" si="8"/>
        <v>60.869565217391305</v>
      </c>
      <c r="GF38" s="11">
        <f t="shared" si="8"/>
        <v>17.391304347826086</v>
      </c>
      <c r="GG38" s="11">
        <f t="shared" si="8"/>
        <v>0</v>
      </c>
      <c r="GH38" s="11">
        <f t="shared" si="8"/>
        <v>91.304347826086953</v>
      </c>
      <c r="GI38" s="11">
        <f t="shared" si="8"/>
        <v>8.695652173913043</v>
      </c>
      <c r="GJ38" s="11">
        <f t="shared" si="8"/>
        <v>47.826086956521735</v>
      </c>
      <c r="GK38" s="11">
        <f t="shared" si="8"/>
        <v>47.826086956521735</v>
      </c>
      <c r="GL38" s="11">
        <f t="shared" si="8"/>
        <v>4.3478260869565215</v>
      </c>
      <c r="GM38" s="11">
        <f t="shared" si="8"/>
        <v>69.565217391304344</v>
      </c>
      <c r="GN38" s="11">
        <f t="shared" ref="GN38:IY38" si="9">GN37/23%</f>
        <v>30.434782608695652</v>
      </c>
      <c r="GO38" s="11">
        <f t="shared" si="9"/>
        <v>0</v>
      </c>
      <c r="GP38" s="11">
        <f t="shared" si="9"/>
        <v>47.826086956521735</v>
      </c>
      <c r="GQ38" s="11">
        <f t="shared" si="9"/>
        <v>52.173913043478258</v>
      </c>
      <c r="GR38" s="11">
        <f t="shared" si="9"/>
        <v>0</v>
      </c>
      <c r="GS38" s="11">
        <f t="shared" si="9"/>
        <v>34.782608695652172</v>
      </c>
      <c r="GT38" s="11">
        <f t="shared" si="9"/>
        <v>43.478260869565219</v>
      </c>
      <c r="GU38" s="11">
        <f t="shared" si="9"/>
        <v>21.739130434782609</v>
      </c>
      <c r="GV38" s="11">
        <f t="shared" si="9"/>
        <v>13.043478260869565</v>
      </c>
      <c r="GW38" s="11">
        <f t="shared" si="9"/>
        <v>60.869565217391305</v>
      </c>
      <c r="GX38" s="11">
        <f t="shared" si="9"/>
        <v>26.086956521739129</v>
      </c>
      <c r="GY38" s="11">
        <f t="shared" si="9"/>
        <v>21.739130434782609</v>
      </c>
      <c r="GZ38" s="11">
        <f t="shared" si="9"/>
        <v>60.869565217391305</v>
      </c>
      <c r="HA38" s="11">
        <f t="shared" si="9"/>
        <v>17.391304347826086</v>
      </c>
      <c r="HB38" s="11">
        <f t="shared" si="9"/>
        <v>100</v>
      </c>
      <c r="HC38" s="11">
        <f t="shared" si="9"/>
        <v>0</v>
      </c>
      <c r="HD38" s="11">
        <f t="shared" si="9"/>
        <v>0</v>
      </c>
      <c r="HE38" s="11">
        <f t="shared" si="9"/>
        <v>21.739130434782609</v>
      </c>
      <c r="HF38" s="11">
        <f t="shared" si="9"/>
        <v>60.869565217391305</v>
      </c>
      <c r="HG38" s="11">
        <f t="shared" si="9"/>
        <v>17.391304347826086</v>
      </c>
      <c r="HH38" s="11">
        <f t="shared" si="9"/>
        <v>0</v>
      </c>
      <c r="HI38" s="11">
        <f t="shared" si="9"/>
        <v>91.304347826086953</v>
      </c>
      <c r="HJ38" s="11">
        <f t="shared" si="9"/>
        <v>8.695652173913043</v>
      </c>
      <c r="HK38" s="11">
        <f t="shared" si="9"/>
        <v>47.826086956521735</v>
      </c>
      <c r="HL38" s="11">
        <f t="shared" si="9"/>
        <v>47.826086956521735</v>
      </c>
      <c r="HM38" s="11">
        <f t="shared" si="9"/>
        <v>4.3478260869565215</v>
      </c>
      <c r="HN38" s="11">
        <f t="shared" si="9"/>
        <v>47.826086956521735</v>
      </c>
      <c r="HO38" s="11">
        <f t="shared" si="9"/>
        <v>52.173913043478258</v>
      </c>
      <c r="HP38" s="11">
        <f t="shared" si="9"/>
        <v>0</v>
      </c>
      <c r="HQ38" s="11">
        <f t="shared" si="9"/>
        <v>47.826086956521735</v>
      </c>
      <c r="HR38" s="11">
        <f t="shared" si="9"/>
        <v>52.173913043478258</v>
      </c>
      <c r="HS38" s="11">
        <f t="shared" si="9"/>
        <v>0</v>
      </c>
      <c r="HT38" s="11">
        <f t="shared" si="9"/>
        <v>26.086956521739129</v>
      </c>
      <c r="HU38" s="11">
        <f t="shared" si="9"/>
        <v>47.826086956521735</v>
      </c>
      <c r="HV38" s="11">
        <f t="shared" si="9"/>
        <v>26.086956521739129</v>
      </c>
      <c r="HW38" s="11">
        <f t="shared" si="9"/>
        <v>43.478260869565219</v>
      </c>
      <c r="HX38" s="11">
        <f t="shared" si="9"/>
        <v>56.521739130434781</v>
      </c>
      <c r="HY38" s="11">
        <f t="shared" si="9"/>
        <v>0</v>
      </c>
      <c r="HZ38" s="11">
        <f t="shared" si="9"/>
        <v>21.739130434782609</v>
      </c>
      <c r="IA38" s="11">
        <f t="shared" si="9"/>
        <v>60.869565217391305</v>
      </c>
      <c r="IB38" s="11">
        <f t="shared" si="9"/>
        <v>17.391304347826086</v>
      </c>
      <c r="IC38" s="11">
        <f t="shared" si="9"/>
        <v>21.739130434782609</v>
      </c>
      <c r="ID38" s="11">
        <f t="shared" si="9"/>
        <v>60.869565217391305</v>
      </c>
      <c r="IE38" s="11">
        <f t="shared" si="9"/>
        <v>17.391304347826086</v>
      </c>
      <c r="IF38" s="11">
        <f t="shared" si="9"/>
        <v>26.086956521739129</v>
      </c>
      <c r="IG38" s="11">
        <f t="shared" si="9"/>
        <v>65.217391304347828</v>
      </c>
      <c r="IH38" s="11">
        <f t="shared" si="9"/>
        <v>4.3478260869565215</v>
      </c>
      <c r="II38" s="11">
        <f t="shared" si="9"/>
        <v>47.826086956521735</v>
      </c>
      <c r="IJ38" s="11">
        <f t="shared" si="9"/>
        <v>47.826086956521735</v>
      </c>
      <c r="IK38" s="11">
        <f t="shared" si="9"/>
        <v>4.3478260869565215</v>
      </c>
      <c r="IL38" s="11">
        <f t="shared" si="9"/>
        <v>47.826086956521735</v>
      </c>
      <c r="IM38" s="11">
        <f t="shared" si="9"/>
        <v>52.173913043478258</v>
      </c>
      <c r="IN38" s="11">
        <f t="shared" si="9"/>
        <v>0</v>
      </c>
      <c r="IO38" s="11">
        <f t="shared" si="9"/>
        <v>21.739130434782609</v>
      </c>
      <c r="IP38" s="11">
        <f t="shared" si="9"/>
        <v>73.91304347826086</v>
      </c>
      <c r="IQ38" s="11">
        <f t="shared" si="9"/>
        <v>4.3478260869565215</v>
      </c>
      <c r="IR38" s="11">
        <f t="shared" si="9"/>
        <v>8.695652173913043</v>
      </c>
      <c r="IS38" s="11">
        <f t="shared" si="9"/>
        <v>56.521739130434781</v>
      </c>
      <c r="IT38" s="11">
        <f t="shared" si="9"/>
        <v>34.782608695652172</v>
      </c>
      <c r="IU38" s="11">
        <f t="shared" si="9"/>
        <v>100</v>
      </c>
      <c r="IV38" s="11">
        <f t="shared" si="9"/>
        <v>0</v>
      </c>
      <c r="IW38" s="11">
        <f t="shared" si="9"/>
        <v>0</v>
      </c>
      <c r="IX38" s="11">
        <f t="shared" si="9"/>
        <v>21.739130434782609</v>
      </c>
      <c r="IY38" s="11">
        <f t="shared" si="9"/>
        <v>60.869565217391305</v>
      </c>
      <c r="IZ38" s="11">
        <f t="shared" ref="IZ38:LK38" si="10">IZ37/23%</f>
        <v>17.391304347826086</v>
      </c>
      <c r="JA38" s="11">
        <f t="shared" si="10"/>
        <v>30.434782608695652</v>
      </c>
      <c r="JB38" s="11">
        <f t="shared" si="10"/>
        <v>65.217391304347828</v>
      </c>
      <c r="JC38" s="11">
        <f t="shared" si="10"/>
        <v>4.3478260869565215</v>
      </c>
      <c r="JD38" s="11">
        <f t="shared" si="10"/>
        <v>47.826086956521735</v>
      </c>
      <c r="JE38" s="11">
        <f t="shared" si="10"/>
        <v>47.826086956521735</v>
      </c>
      <c r="JF38" s="11">
        <f t="shared" si="10"/>
        <v>4.3478260869565215</v>
      </c>
      <c r="JG38" s="11">
        <f t="shared" si="10"/>
        <v>47.826086956521735</v>
      </c>
      <c r="JH38" s="11">
        <f t="shared" si="10"/>
        <v>52.173913043478258</v>
      </c>
      <c r="JI38" s="11">
        <f t="shared" si="10"/>
        <v>0</v>
      </c>
      <c r="JJ38" s="11">
        <f t="shared" si="10"/>
        <v>21.739130434782609</v>
      </c>
      <c r="JK38" s="11">
        <f t="shared" si="10"/>
        <v>73.91304347826086</v>
      </c>
      <c r="JL38" s="11">
        <f t="shared" si="10"/>
        <v>4.3478260869565215</v>
      </c>
      <c r="JM38" s="11">
        <f t="shared" si="10"/>
        <v>8.695652173913043</v>
      </c>
      <c r="JN38" s="11">
        <f t="shared" si="10"/>
        <v>56.521739130434781</v>
      </c>
      <c r="JO38" s="11">
        <f t="shared" si="10"/>
        <v>34.782608695652172</v>
      </c>
      <c r="JP38" s="11">
        <f t="shared" si="10"/>
        <v>13.043478260869565</v>
      </c>
      <c r="JQ38" s="11">
        <f t="shared" si="10"/>
        <v>69.565217391304344</v>
      </c>
      <c r="JR38" s="11">
        <f t="shared" si="10"/>
        <v>17.391304347826086</v>
      </c>
      <c r="JS38" s="11">
        <f t="shared" si="10"/>
        <v>26.086956521739129</v>
      </c>
      <c r="JT38" s="11">
        <f t="shared" si="10"/>
        <v>56.521739130434781</v>
      </c>
      <c r="JU38" s="11">
        <f t="shared" si="10"/>
        <v>17.391304347826086</v>
      </c>
      <c r="JV38" s="11">
        <f t="shared" si="10"/>
        <v>13.043478260869565</v>
      </c>
      <c r="JW38" s="11">
        <f t="shared" si="10"/>
        <v>86.956521739130437</v>
      </c>
      <c r="JX38" s="11">
        <f t="shared" si="10"/>
        <v>0</v>
      </c>
      <c r="JY38" s="11">
        <f t="shared" si="10"/>
        <v>21.739130434782609</v>
      </c>
      <c r="JZ38" s="11">
        <f t="shared" si="10"/>
        <v>60.869565217391305</v>
      </c>
      <c r="KA38" s="11">
        <f t="shared" si="10"/>
        <v>17.391304347826086</v>
      </c>
      <c r="KB38" s="11">
        <f t="shared" si="10"/>
        <v>100</v>
      </c>
      <c r="KC38" s="11">
        <f t="shared" si="10"/>
        <v>0</v>
      </c>
      <c r="KD38" s="11">
        <f t="shared" si="10"/>
        <v>0</v>
      </c>
      <c r="KE38" s="11">
        <f t="shared" si="10"/>
        <v>21.739130434782609</v>
      </c>
      <c r="KF38" s="11">
        <f t="shared" si="10"/>
        <v>60.869565217391305</v>
      </c>
      <c r="KG38" s="11">
        <f t="shared" si="10"/>
        <v>17.391304347826086</v>
      </c>
      <c r="KH38" s="11">
        <f t="shared" si="10"/>
        <v>0</v>
      </c>
      <c r="KI38" s="11">
        <f t="shared" si="10"/>
        <v>91.304347826086953</v>
      </c>
      <c r="KJ38" s="11">
        <f t="shared" si="10"/>
        <v>8.695652173913043</v>
      </c>
      <c r="KK38" s="11">
        <f t="shared" si="10"/>
        <v>47.826086956521735</v>
      </c>
      <c r="KL38" s="11">
        <f t="shared" si="10"/>
        <v>47.826086956521735</v>
      </c>
      <c r="KM38" s="11">
        <f t="shared" si="10"/>
        <v>4.3478260869565215</v>
      </c>
      <c r="KN38" s="11">
        <f t="shared" si="10"/>
        <v>47.826086956521735</v>
      </c>
      <c r="KO38" s="11">
        <f t="shared" si="10"/>
        <v>52.173913043478258</v>
      </c>
      <c r="KP38" s="11">
        <f t="shared" si="10"/>
        <v>0</v>
      </c>
      <c r="KQ38" s="11">
        <f t="shared" si="10"/>
        <v>21.739130434782609</v>
      </c>
      <c r="KR38" s="11">
        <f t="shared" si="10"/>
        <v>73.91304347826086</v>
      </c>
      <c r="KS38" s="11">
        <f t="shared" si="10"/>
        <v>4.3478260869565215</v>
      </c>
      <c r="KT38" s="11">
        <f t="shared" si="10"/>
        <v>8.695652173913043</v>
      </c>
      <c r="KU38" s="11">
        <f t="shared" si="10"/>
        <v>56.521739130434781</v>
      </c>
      <c r="KV38" s="11">
        <f t="shared" si="10"/>
        <v>34.782608695652172</v>
      </c>
      <c r="KW38" s="11">
        <f t="shared" si="10"/>
        <v>8.695652173913043</v>
      </c>
      <c r="KX38" s="11">
        <f t="shared" si="10"/>
        <v>82.608695652173907</v>
      </c>
      <c r="KY38" s="11">
        <f t="shared" si="10"/>
        <v>8.695652173913043</v>
      </c>
      <c r="KZ38" s="11">
        <f t="shared" si="10"/>
        <v>21.739130434782609</v>
      </c>
      <c r="LA38" s="11">
        <f t="shared" si="10"/>
        <v>60.869565217391305</v>
      </c>
      <c r="LB38" s="11">
        <f t="shared" si="10"/>
        <v>17.391304347826086</v>
      </c>
      <c r="LC38" s="11">
        <f t="shared" si="10"/>
        <v>100</v>
      </c>
      <c r="LD38" s="11">
        <f t="shared" si="10"/>
        <v>0</v>
      </c>
      <c r="LE38" s="11">
        <f t="shared" si="10"/>
        <v>0</v>
      </c>
      <c r="LF38" s="11">
        <f t="shared" si="10"/>
        <v>21.739130434782609</v>
      </c>
      <c r="LG38" s="11">
        <f t="shared" si="10"/>
        <v>60.869565217391305</v>
      </c>
      <c r="LH38" s="11">
        <f t="shared" si="10"/>
        <v>17.391304347826086</v>
      </c>
      <c r="LI38" s="11">
        <f t="shared" si="10"/>
        <v>0</v>
      </c>
      <c r="LJ38" s="11">
        <f t="shared" si="10"/>
        <v>91.304347826086953</v>
      </c>
      <c r="LK38" s="11">
        <f t="shared" si="10"/>
        <v>8.695652173913043</v>
      </c>
      <c r="LL38" s="11">
        <f t="shared" ref="LL38:NJ38" si="11">LL37/23%</f>
        <v>47.826086956521735</v>
      </c>
      <c r="LM38" s="11">
        <f t="shared" si="11"/>
        <v>47.826086956521735</v>
      </c>
      <c r="LN38" s="11">
        <f t="shared" si="11"/>
        <v>4.3478260869565215</v>
      </c>
      <c r="LO38" s="11">
        <f t="shared" si="11"/>
        <v>47.826086956521735</v>
      </c>
      <c r="LP38" s="11">
        <f t="shared" si="11"/>
        <v>52.173913043478258</v>
      </c>
      <c r="LQ38" s="11">
        <f t="shared" si="11"/>
        <v>0</v>
      </c>
      <c r="LR38" s="11">
        <f t="shared" si="11"/>
        <v>21.739130434782609</v>
      </c>
      <c r="LS38" s="11">
        <f t="shared" si="11"/>
        <v>73.91304347826086</v>
      </c>
      <c r="LT38" s="11">
        <f t="shared" si="11"/>
        <v>4.3478260869565215</v>
      </c>
      <c r="LU38" s="11">
        <f t="shared" si="11"/>
        <v>8.695652173913043</v>
      </c>
      <c r="LV38" s="11">
        <f t="shared" si="11"/>
        <v>56.521739130434781</v>
      </c>
      <c r="LW38" s="11">
        <f t="shared" si="11"/>
        <v>34.782608695652172</v>
      </c>
      <c r="LX38" s="11">
        <f t="shared" si="11"/>
        <v>0</v>
      </c>
      <c r="LY38" s="11">
        <f t="shared" si="11"/>
        <v>100</v>
      </c>
      <c r="LZ38" s="11">
        <f t="shared" si="11"/>
        <v>0</v>
      </c>
      <c r="MA38" s="11">
        <f t="shared" si="11"/>
        <v>21.739130434782609</v>
      </c>
      <c r="MB38" s="11">
        <f t="shared" si="11"/>
        <v>60.869565217391305</v>
      </c>
      <c r="MC38" s="11">
        <f t="shared" si="11"/>
        <v>17.391304347826086</v>
      </c>
      <c r="MD38" s="11">
        <f t="shared" si="11"/>
        <v>100</v>
      </c>
      <c r="ME38" s="11">
        <f t="shared" si="11"/>
        <v>0</v>
      </c>
      <c r="MF38" s="11">
        <f t="shared" si="11"/>
        <v>0</v>
      </c>
      <c r="MG38" s="11">
        <f t="shared" si="11"/>
        <v>21.739130434782609</v>
      </c>
      <c r="MH38" s="11">
        <f t="shared" si="11"/>
        <v>60.869565217391305</v>
      </c>
      <c r="MI38" s="11">
        <f t="shared" si="11"/>
        <v>17.391304347826086</v>
      </c>
      <c r="MJ38" s="11">
        <f t="shared" si="11"/>
        <v>0</v>
      </c>
      <c r="MK38" s="11">
        <f t="shared" si="11"/>
        <v>91.304347826086953</v>
      </c>
      <c r="ML38" s="11">
        <f t="shared" si="11"/>
        <v>8.695652173913043</v>
      </c>
      <c r="MM38" s="11">
        <f t="shared" si="11"/>
        <v>47.826086956521735</v>
      </c>
      <c r="MN38" s="11">
        <f t="shared" si="11"/>
        <v>47.826086956521735</v>
      </c>
      <c r="MO38" s="11">
        <f t="shared" si="11"/>
        <v>4.3478260869565215</v>
      </c>
      <c r="MP38" s="11">
        <f t="shared" si="11"/>
        <v>47.826086956521735</v>
      </c>
      <c r="MQ38" s="11">
        <f t="shared" si="11"/>
        <v>52.173913043478258</v>
      </c>
      <c r="MR38" s="11">
        <f t="shared" si="11"/>
        <v>0</v>
      </c>
      <c r="MS38" s="11">
        <f t="shared" si="11"/>
        <v>21.739130434782609</v>
      </c>
      <c r="MT38" s="11">
        <f t="shared" si="11"/>
        <v>73.91304347826086</v>
      </c>
      <c r="MU38" s="11">
        <f t="shared" si="11"/>
        <v>4.3478260869565215</v>
      </c>
      <c r="MV38" s="11">
        <f t="shared" si="11"/>
        <v>8.695652173913043</v>
      </c>
      <c r="MW38" s="11">
        <f t="shared" si="11"/>
        <v>56.521739130434781</v>
      </c>
      <c r="MX38" s="11">
        <f t="shared" si="11"/>
        <v>34.782608695652172</v>
      </c>
      <c r="MY38" s="11">
        <f t="shared" si="11"/>
        <v>21.739130434782609</v>
      </c>
      <c r="MZ38" s="11">
        <f t="shared" si="11"/>
        <v>60.869565217391305</v>
      </c>
      <c r="NA38" s="11">
        <f t="shared" si="11"/>
        <v>17.391304347826086</v>
      </c>
      <c r="NB38" s="11">
        <f t="shared" si="11"/>
        <v>21.739130434782609</v>
      </c>
      <c r="NC38" s="11">
        <f t="shared" si="11"/>
        <v>65.217391304347828</v>
      </c>
      <c r="ND38" s="11">
        <f t="shared" si="11"/>
        <v>13.043478260869565</v>
      </c>
      <c r="NE38" s="11">
        <f t="shared" si="11"/>
        <v>47.826086956521735</v>
      </c>
      <c r="NF38" s="11">
        <f t="shared" si="11"/>
        <v>43.478260869565219</v>
      </c>
      <c r="NG38" s="11">
        <f t="shared" si="11"/>
        <v>8.695652173913043</v>
      </c>
      <c r="NH38" s="11">
        <f t="shared" si="11"/>
        <v>21.739130434782609</v>
      </c>
      <c r="NI38" s="11">
        <f t="shared" si="11"/>
        <v>65.217391304347828</v>
      </c>
      <c r="NJ38" s="11">
        <f t="shared" si="11"/>
        <v>13.043478260869565</v>
      </c>
      <c r="NK38" s="11">
        <f t="shared" ref="NK38:NL38" si="12">NK37/18%</f>
        <v>0</v>
      </c>
      <c r="NL38" s="11">
        <f t="shared" si="12"/>
        <v>0</v>
      </c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</row>
    <row r="40" spans="1:400" x14ac:dyDescent="0.25">
      <c r="B40" t="s">
        <v>3165</v>
      </c>
    </row>
    <row r="41" spans="1:400" x14ac:dyDescent="0.25">
      <c r="B41" t="s">
        <v>3166</v>
      </c>
      <c r="C41" t="s">
        <v>3179</v>
      </c>
      <c r="D41" s="56">
        <f>(C38+F38+I38+L38+O38+R38+U38+X38+AA38+AD38+AG38+AJ38+AM38+AP38+AS38+AV38+AY38)/17</f>
        <v>46.035805626598467</v>
      </c>
      <c r="E41" s="56">
        <v>10</v>
      </c>
    </row>
    <row r="42" spans="1:400" x14ac:dyDescent="0.25">
      <c r="B42" t="s">
        <v>3167</v>
      </c>
      <c r="C42" t="s">
        <v>3179</v>
      </c>
      <c r="D42" s="56">
        <f>(D38+G38+J38+M38+P38+S38+V38+Y38+AB38+AE38+AH38+AK38+AN38+AQ38+AT38+AW38+AZ38)/17</f>
        <v>44.757033248081832</v>
      </c>
      <c r="E42" s="56">
        <v>20</v>
      </c>
    </row>
    <row r="43" spans="1:400" x14ac:dyDescent="0.25">
      <c r="B43" t="s">
        <v>3168</v>
      </c>
      <c r="C43" t="s">
        <v>3179</v>
      </c>
      <c r="D43" s="56">
        <f>(E38+H38+K38+N38+Q38+T38+W38+Z38+AC38+AF38+AI38+AL38+AO38+AR38+AU38+AX38+BA38)/17</f>
        <v>8.9514066496163682</v>
      </c>
      <c r="E43" s="56">
        <v>5</v>
      </c>
    </row>
    <row r="44" spans="1:400" x14ac:dyDescent="0.25">
      <c r="D44" s="56"/>
      <c r="E44" s="56"/>
    </row>
    <row r="45" spans="1:400" x14ac:dyDescent="0.25">
      <c r="B45" t="s">
        <v>3166</v>
      </c>
      <c r="C45" t="s">
        <v>3180</v>
      </c>
      <c r="D45" s="56">
        <f>(BB38+BE38+BH38+BK38+BN38+BQ38+BT38+BW38+BZ38+CC38+CF38+CI38+CL38+CO38+CR38+CU38+CX38+DA38+DD38+DG38+DJ38+DM38+DP38+DS38+DV38+DY38+EB38+EE38+EH38)/29</f>
        <v>42.578710644677656</v>
      </c>
      <c r="E45" s="56">
        <v>11</v>
      </c>
    </row>
    <row r="46" spans="1:400" x14ac:dyDescent="0.25">
      <c r="B46" t="s">
        <v>3167</v>
      </c>
      <c r="C46" t="s">
        <v>3180</v>
      </c>
      <c r="D46" s="56">
        <f>(BC38+BF38+BI38+BL38+BO38+BR38+BU38+BX38+CA38+CD38+CG38+CJ38+CM38+CP38+CS38+CV38+CY38+DB38+DE38+DH38+DK38+DN38+DQ38+DT38+DW38+DZ38+EC38+EF38+EI38)/29</f>
        <v>47.376311844077946</v>
      </c>
      <c r="E46" s="56">
        <v>19</v>
      </c>
    </row>
    <row r="47" spans="1:400" x14ac:dyDescent="0.25">
      <c r="B47" t="s">
        <v>3168</v>
      </c>
      <c r="C47" t="s">
        <v>3180</v>
      </c>
      <c r="D47" s="56">
        <f>(BD38+BG38+BJ38+BM38+BP38+BS38+BV38+BY38+CB38+CE38+CH38+CK38+CN38+CQ38+CT38+CW38+CZ38+DC38+DF38+DI38+DL38+DO38+DR38+DU38+DX38+EA38+ED38+EG38+EJ38)/29</f>
        <v>9.8950524737631191</v>
      </c>
      <c r="E47" s="56">
        <v>5</v>
      </c>
    </row>
    <row r="48" spans="1:400" x14ac:dyDescent="0.25">
      <c r="D48" s="56"/>
      <c r="E48" s="56"/>
    </row>
    <row r="49" spans="2:5" x14ac:dyDescent="0.25">
      <c r="B49" t="s">
        <v>3166</v>
      </c>
      <c r="C49" t="s">
        <v>3181</v>
      </c>
      <c r="D49" s="56">
        <f>(EK38+EN38+EQ38+ET38+EW38+EZ38+FC38+FF38+FI38)/9</f>
        <v>47.826086956521742</v>
      </c>
      <c r="E49" s="56">
        <v>12</v>
      </c>
    </row>
    <row r="50" spans="2:5" x14ac:dyDescent="0.25">
      <c r="B50" t="s">
        <v>3167</v>
      </c>
      <c r="C50" t="s">
        <v>3181</v>
      </c>
      <c r="D50" s="56">
        <f>(EL38+EO38+ER38+EU38+EX38+FA38+FD38+FG38+FJ38)/9</f>
        <v>42.995169082125599</v>
      </c>
      <c r="E50" s="56">
        <v>18</v>
      </c>
    </row>
    <row r="51" spans="2:5" x14ac:dyDescent="0.25">
      <c r="B51" t="s">
        <v>3168</v>
      </c>
      <c r="C51" t="s">
        <v>3181</v>
      </c>
      <c r="D51" s="56">
        <f>(EM38+EP38+ES38+EV38+EY38+FB38+FE38+FH38+FK38)/9</f>
        <v>9.1787439613526587</v>
      </c>
      <c r="E51" s="56">
        <v>5</v>
      </c>
    </row>
    <row r="52" spans="2:5" x14ac:dyDescent="0.25">
      <c r="D52" s="56"/>
      <c r="E52" s="56"/>
    </row>
    <row r="53" spans="2:5" x14ac:dyDescent="0.25">
      <c r="B53" t="s">
        <v>3166</v>
      </c>
      <c r="C53" t="s">
        <v>3182</v>
      </c>
      <c r="D53" s="56">
        <f>(FO38+FR38+FU38+FX38+GA38+GD38+GG38+GJ38+GM38+GP38+GS38+GV38+GY38+HB38+HE38+HH38+HK38+HN38+HQ38+HT38+HW38+HZ38+IC38+IF38+II38+IL38+IO38+IR38+IU38+IX38+JA38+JD38+JG38+JJ38+JM38+JP38+JS38+JV38+JY38+KB38+KE38+KH38+KK38+KN38+KQ38+KT38+KW38)/47</f>
        <v>33.672525439407949</v>
      </c>
      <c r="E53" s="56">
        <v>10</v>
      </c>
    </row>
    <row r="54" spans="2:5" x14ac:dyDescent="0.25">
      <c r="B54" t="s">
        <v>3167</v>
      </c>
      <c r="C54" t="s">
        <v>3182</v>
      </c>
      <c r="D54" s="56">
        <f>(FP38+FS38+FV38+FY38+GB38+GE38+GH38+GK38+GN38+GQ38+GT38+GW38+GZ38+HC38+HF38+HI38+HL38+HO38+HR38+HU38+HX38+IA38+ID38+IG38+IJ38+IM38+IP38+IS38+IV38+IY38+JB38+JE38+JH38+JK38+JN38+JQ38+JT38+JW38+JZ38+KC38+KF38+KI38+KL38+KO38+KR38+KU38+KX38)/47</f>
        <v>55.78168362627197</v>
      </c>
      <c r="E54" s="56">
        <v>20</v>
      </c>
    </row>
    <row r="55" spans="2:5" x14ac:dyDescent="0.25">
      <c r="B55" t="s">
        <v>3168</v>
      </c>
      <c r="C55" t="s">
        <v>3182</v>
      </c>
      <c r="D55" s="56">
        <f>(FQ38+FT38+FW38+FZ38+GC38+GF38+GI38+GL38+GO38+GR38+GU38+GX38+HA38+HD38+HG38+HJ38+HM38+HP38+HS38+HV38+HY38+IB38+IE38+IH38+IK38+IN38+IQ38+IT38+IW38+IZ38+JC38+JF38+JI38+JL38+JO38+JR38+JU38+JX38+KA38+KD38+KG38+KJ38+KM38+KP38+KS38+KV38+KY38)/47</f>
        <v>10.453283996299719</v>
      </c>
      <c r="E55" s="56">
        <v>5</v>
      </c>
    </row>
    <row r="56" spans="2:5" x14ac:dyDescent="0.25">
      <c r="D56" s="56"/>
      <c r="E56" s="56"/>
    </row>
    <row r="57" spans="2:5" x14ac:dyDescent="0.25">
      <c r="B57" t="s">
        <v>3166</v>
      </c>
      <c r="C57" t="s">
        <v>3183</v>
      </c>
      <c r="D57" s="56">
        <f>(KZ38+LC38+LF38+LI38+LL38+LO38+LR38+LU38+LX38+MA38+MD38+MG38+MJ38+MM38+MP38+MS38+MV38+MY38+NB38+NE38+NH38)/21</f>
        <v>31.055900621118017</v>
      </c>
      <c r="E57" s="56">
        <v>10</v>
      </c>
    </row>
    <row r="58" spans="2:5" x14ac:dyDescent="0.25">
      <c r="B58" t="s">
        <v>3167</v>
      </c>
      <c r="C58" t="s">
        <v>3183</v>
      </c>
      <c r="D58" s="56">
        <f>(LA38+LD38+LG38+LJ38+LM38+LP38+LS38+LV38+LY38+MB38+ME38+MH38+MK38+MN38+MQ38+MT38+MW38+MZ38+NC38+NF38+NI38)/21</f>
        <v>58.178053830227739</v>
      </c>
      <c r="E58" s="56">
        <v>20</v>
      </c>
    </row>
    <row r="59" spans="2:5" x14ac:dyDescent="0.25">
      <c r="B59" t="s">
        <v>3168</v>
      </c>
      <c r="C59" t="s">
        <v>3183</v>
      </c>
      <c r="D59" s="56">
        <f>(LB38+LE38+LH38+LK38+LN38+LQ38+LT38+LW38+LZ38+MC38+MF38+MI38+ML38+MO38+MR38+MU38+MX38+NA38+ND38+NG38+NJ38)/21</f>
        <v>10.766045548654244</v>
      </c>
      <c r="E59" s="56">
        <v>5</v>
      </c>
    </row>
    <row r="60" spans="2:5" x14ac:dyDescent="0.25">
      <c r="D60" s="56"/>
      <c r="E60" s="56"/>
    </row>
    <row r="61" spans="2:5" x14ac:dyDescent="0.25">
      <c r="D61" s="56"/>
      <c r="E61" s="56"/>
    </row>
    <row r="62" spans="2:5" x14ac:dyDescent="0.25">
      <c r="D62" s="56"/>
      <c r="E62" s="56"/>
    </row>
    <row r="63" spans="2:5" x14ac:dyDescent="0.25">
      <c r="D63" s="56"/>
      <c r="E63" s="56"/>
    </row>
    <row r="64" spans="2:5" x14ac:dyDescent="0.25">
      <c r="D64" s="56"/>
      <c r="E64" s="56"/>
    </row>
    <row r="65" spans="4:5" x14ac:dyDescent="0.25">
      <c r="D65" s="56"/>
      <c r="E65" s="56"/>
    </row>
    <row r="66" spans="4:5" x14ac:dyDescent="0.25">
      <c r="D66" s="56"/>
      <c r="E66" s="56"/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38:B38"/>
    <mergeCell ref="A37:B37"/>
    <mergeCell ref="A2:U2"/>
    <mergeCell ref="NB12:ND12"/>
    <mergeCell ref="NE12:NG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8" t="s">
        <v>3191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70" t="s">
        <v>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101"/>
      <c r="DY4" s="70" t="s">
        <v>2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101"/>
      <c r="FO4" s="70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79" t="s">
        <v>181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110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68" t="s">
        <v>244</v>
      </c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9"/>
      <c r="NQ4" s="67" t="s">
        <v>244</v>
      </c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9"/>
      <c r="PA4" s="70" t="s">
        <v>244</v>
      </c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101"/>
      <c r="QZ4" s="82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81" t="s">
        <v>86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8"/>
      <c r="DY5" s="72" t="s">
        <v>3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2" t="s">
        <v>896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3" t="s">
        <v>906</v>
      </c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108" t="s">
        <v>387</v>
      </c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64" t="s">
        <v>245</v>
      </c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6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7" t="s">
        <v>438</v>
      </c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9"/>
      <c r="PA5" s="64" t="s">
        <v>246</v>
      </c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6"/>
      <c r="QZ5" s="72" t="s">
        <v>292</v>
      </c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7"/>
    </row>
    <row r="6" spans="1:58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8"/>
      <c r="B11" s="98"/>
      <c r="C11" s="89" t="s">
        <v>1276</v>
      </c>
      <c r="D11" s="90" t="s">
        <v>5</v>
      </c>
      <c r="E11" s="90" t="s">
        <v>6</v>
      </c>
      <c r="F11" s="73" t="s">
        <v>1277</v>
      </c>
      <c r="G11" s="73" t="s">
        <v>7</v>
      </c>
      <c r="H11" s="73" t="s">
        <v>8</v>
      </c>
      <c r="I11" s="73" t="s">
        <v>1379</v>
      </c>
      <c r="J11" s="73" t="s">
        <v>9</v>
      </c>
      <c r="K11" s="73" t="s">
        <v>10</v>
      </c>
      <c r="L11" s="90" t="s">
        <v>1278</v>
      </c>
      <c r="M11" s="90" t="s">
        <v>9</v>
      </c>
      <c r="N11" s="90" t="s">
        <v>10</v>
      </c>
      <c r="O11" s="90" t="s">
        <v>1279</v>
      </c>
      <c r="P11" s="90" t="s">
        <v>11</v>
      </c>
      <c r="Q11" s="90" t="s">
        <v>4</v>
      </c>
      <c r="R11" s="90" t="s">
        <v>1280</v>
      </c>
      <c r="S11" s="90" t="s">
        <v>6</v>
      </c>
      <c r="T11" s="90" t="s">
        <v>12</v>
      </c>
      <c r="U11" s="90" t="s">
        <v>1281</v>
      </c>
      <c r="V11" s="90" t="s">
        <v>6</v>
      </c>
      <c r="W11" s="90" t="s">
        <v>12</v>
      </c>
      <c r="X11" s="87" t="s">
        <v>1282</v>
      </c>
      <c r="Y11" s="88" t="s">
        <v>10</v>
      </c>
      <c r="Z11" s="89" t="s">
        <v>13</v>
      </c>
      <c r="AA11" s="90" t="s">
        <v>1283</v>
      </c>
      <c r="AB11" s="90" t="s">
        <v>14</v>
      </c>
      <c r="AC11" s="90" t="s">
        <v>15</v>
      </c>
      <c r="AD11" s="90" t="s">
        <v>1284</v>
      </c>
      <c r="AE11" s="90" t="s">
        <v>4</v>
      </c>
      <c r="AF11" s="90" t="s">
        <v>5</v>
      </c>
      <c r="AG11" s="90" t="s">
        <v>1285</v>
      </c>
      <c r="AH11" s="90" t="s">
        <v>12</v>
      </c>
      <c r="AI11" s="90" t="s">
        <v>7</v>
      </c>
      <c r="AJ11" s="81" t="s">
        <v>1286</v>
      </c>
      <c r="AK11" s="104"/>
      <c r="AL11" s="104"/>
      <c r="AM11" s="81" t="s">
        <v>1287</v>
      </c>
      <c r="AN11" s="104"/>
      <c r="AO11" s="104"/>
      <c r="AP11" s="81" t="s">
        <v>1288</v>
      </c>
      <c r="AQ11" s="104"/>
      <c r="AR11" s="104"/>
      <c r="AS11" s="81" t="s">
        <v>1289</v>
      </c>
      <c r="AT11" s="104"/>
      <c r="AU11" s="104"/>
      <c r="AV11" s="73" t="s">
        <v>1290</v>
      </c>
      <c r="AW11" s="73"/>
      <c r="AX11" s="73"/>
      <c r="AY11" s="140" t="s">
        <v>1291</v>
      </c>
      <c r="AZ11" s="141"/>
      <c r="BA11" s="142"/>
      <c r="BB11" s="87" t="s">
        <v>1400</v>
      </c>
      <c r="BC11" s="88"/>
      <c r="BD11" s="89"/>
      <c r="BE11" s="87" t="s">
        <v>1401</v>
      </c>
      <c r="BF11" s="88"/>
      <c r="BG11" s="89"/>
      <c r="BH11" s="87" t="s">
        <v>1402</v>
      </c>
      <c r="BI11" s="88"/>
      <c r="BJ11" s="89"/>
      <c r="BK11" s="87" t="s">
        <v>1403</v>
      </c>
      <c r="BL11" s="88"/>
      <c r="BM11" s="89"/>
      <c r="BN11" s="87" t="s">
        <v>1404</v>
      </c>
      <c r="BO11" s="88"/>
      <c r="BP11" s="89"/>
      <c r="BQ11" s="89" t="s">
        <v>1292</v>
      </c>
      <c r="BR11" s="90"/>
      <c r="BS11" s="90"/>
      <c r="BT11" s="87" t="s">
        <v>1293</v>
      </c>
      <c r="BU11" s="88"/>
      <c r="BV11" s="89"/>
      <c r="BW11" s="87" t="s">
        <v>1380</v>
      </c>
      <c r="BX11" s="88"/>
      <c r="BY11" s="89"/>
      <c r="BZ11" s="90" t="s">
        <v>1294</v>
      </c>
      <c r="CA11" s="90"/>
      <c r="CB11" s="90"/>
      <c r="CC11" s="90" t="s">
        <v>1295</v>
      </c>
      <c r="CD11" s="90"/>
      <c r="CE11" s="90"/>
      <c r="CF11" s="90" t="s">
        <v>1296</v>
      </c>
      <c r="CG11" s="90"/>
      <c r="CH11" s="90"/>
      <c r="CI11" s="86" t="s">
        <v>1297</v>
      </c>
      <c r="CJ11" s="86"/>
      <c r="CK11" s="86"/>
      <c r="CL11" s="90" t="s">
        <v>1298</v>
      </c>
      <c r="CM11" s="90"/>
      <c r="CN11" s="90"/>
      <c r="CO11" s="90" t="s">
        <v>1299</v>
      </c>
      <c r="CP11" s="90"/>
      <c r="CQ11" s="90"/>
      <c r="CR11" s="90" t="s">
        <v>1300</v>
      </c>
      <c r="CS11" s="90"/>
      <c r="CT11" s="90"/>
      <c r="CU11" s="90" t="s">
        <v>1301</v>
      </c>
      <c r="CV11" s="90"/>
      <c r="CW11" s="90"/>
      <c r="CX11" s="90" t="s">
        <v>1302</v>
      </c>
      <c r="CY11" s="90"/>
      <c r="CZ11" s="90"/>
      <c r="DA11" s="86" t="s">
        <v>1381</v>
      </c>
      <c r="DB11" s="86"/>
      <c r="DC11" s="86"/>
      <c r="DD11" s="86" t="s">
        <v>1303</v>
      </c>
      <c r="DE11" s="86"/>
      <c r="DF11" s="143"/>
      <c r="DG11" s="73" t="s">
        <v>1304</v>
      </c>
      <c r="DH11" s="73"/>
      <c r="DI11" s="73"/>
      <c r="DJ11" s="73" t="s">
        <v>1305</v>
      </c>
      <c r="DK11" s="73"/>
      <c r="DL11" s="73"/>
      <c r="DM11" s="63" t="s">
        <v>1306</v>
      </c>
      <c r="DN11" s="63"/>
      <c r="DO11" s="63"/>
      <c r="DP11" s="73" t="s">
        <v>1307</v>
      </c>
      <c r="DQ11" s="73"/>
      <c r="DR11" s="73"/>
      <c r="DS11" s="73" t="s">
        <v>1308</v>
      </c>
      <c r="DT11" s="73"/>
      <c r="DU11" s="81"/>
      <c r="DV11" s="73" t="s">
        <v>1309</v>
      </c>
      <c r="DW11" s="73"/>
      <c r="DX11" s="73"/>
      <c r="DY11" s="73" t="s">
        <v>1310</v>
      </c>
      <c r="DZ11" s="73"/>
      <c r="EA11" s="73"/>
      <c r="EB11" s="73" t="s">
        <v>1311</v>
      </c>
      <c r="EC11" s="73"/>
      <c r="ED11" s="73"/>
      <c r="EE11" s="73" t="s">
        <v>1382</v>
      </c>
      <c r="EF11" s="73"/>
      <c r="EG11" s="73"/>
      <c r="EH11" s="73" t="s">
        <v>1312</v>
      </c>
      <c r="EI11" s="73"/>
      <c r="EJ11" s="73"/>
      <c r="EK11" s="73" t="s">
        <v>1313</v>
      </c>
      <c r="EL11" s="73"/>
      <c r="EM11" s="73"/>
      <c r="EN11" s="73" t="s">
        <v>1314</v>
      </c>
      <c r="EO11" s="73"/>
      <c r="EP11" s="73"/>
      <c r="EQ11" s="73" t="s">
        <v>1315</v>
      </c>
      <c r="ER11" s="73"/>
      <c r="ES11" s="73"/>
      <c r="ET11" s="73" t="s">
        <v>1316</v>
      </c>
      <c r="EU11" s="73"/>
      <c r="EV11" s="73"/>
      <c r="EW11" s="73" t="s">
        <v>1317</v>
      </c>
      <c r="EX11" s="73"/>
      <c r="EY11" s="81"/>
      <c r="EZ11" s="72" t="s">
        <v>1405</v>
      </c>
      <c r="FA11" s="76"/>
      <c r="FB11" s="77"/>
      <c r="FC11" s="72" t="s">
        <v>1406</v>
      </c>
      <c r="FD11" s="76"/>
      <c r="FE11" s="77"/>
      <c r="FF11" s="72" t="s">
        <v>1407</v>
      </c>
      <c r="FG11" s="76"/>
      <c r="FH11" s="77"/>
      <c r="FI11" s="72" t="s">
        <v>1408</v>
      </c>
      <c r="FJ11" s="76"/>
      <c r="FK11" s="77"/>
      <c r="FL11" s="72" t="s">
        <v>1409</v>
      </c>
      <c r="FM11" s="76"/>
      <c r="FN11" s="77"/>
      <c r="FO11" s="72" t="s">
        <v>1410</v>
      </c>
      <c r="FP11" s="76"/>
      <c r="FQ11" s="77"/>
      <c r="FR11" s="72" t="s">
        <v>1411</v>
      </c>
      <c r="FS11" s="76"/>
      <c r="FT11" s="77"/>
      <c r="FU11" s="72" t="s">
        <v>1412</v>
      </c>
      <c r="FV11" s="76"/>
      <c r="FW11" s="77"/>
      <c r="FX11" s="72" t="s">
        <v>1413</v>
      </c>
      <c r="FY11" s="76"/>
      <c r="FZ11" s="77"/>
      <c r="GA11" s="72" t="s">
        <v>1414</v>
      </c>
      <c r="GB11" s="76"/>
      <c r="GC11" s="77"/>
      <c r="GD11" s="72" t="s">
        <v>1415</v>
      </c>
      <c r="GE11" s="76"/>
      <c r="GF11" s="77"/>
      <c r="GG11" s="72" t="s">
        <v>1416</v>
      </c>
      <c r="GH11" s="76"/>
      <c r="GI11" s="77"/>
      <c r="GJ11" s="72" t="s">
        <v>1417</v>
      </c>
      <c r="GK11" s="76"/>
      <c r="GL11" s="77"/>
      <c r="GM11" s="72" t="s">
        <v>1418</v>
      </c>
      <c r="GN11" s="76"/>
      <c r="GO11" s="77"/>
      <c r="GP11" s="72" t="s">
        <v>1419</v>
      </c>
      <c r="GQ11" s="76"/>
      <c r="GR11" s="77"/>
      <c r="GS11" s="72" t="s">
        <v>1420</v>
      </c>
      <c r="GT11" s="76"/>
      <c r="GU11" s="77"/>
      <c r="GV11" s="72" t="s">
        <v>1421</v>
      </c>
      <c r="GW11" s="76"/>
      <c r="GX11" s="77"/>
      <c r="GY11" s="72" t="s">
        <v>1422</v>
      </c>
      <c r="GZ11" s="76"/>
      <c r="HA11" s="77"/>
      <c r="HB11" s="72" t="s">
        <v>1423</v>
      </c>
      <c r="HC11" s="76"/>
      <c r="HD11" s="77"/>
      <c r="HE11" s="72" t="s">
        <v>1424</v>
      </c>
      <c r="HF11" s="76"/>
      <c r="HG11" s="77"/>
      <c r="HH11" s="72" t="s">
        <v>1425</v>
      </c>
      <c r="HI11" s="76"/>
      <c r="HJ11" s="77"/>
      <c r="HK11" s="72" t="s">
        <v>1426</v>
      </c>
      <c r="HL11" s="76"/>
      <c r="HM11" s="77"/>
      <c r="HN11" s="72" t="s">
        <v>1427</v>
      </c>
      <c r="HO11" s="76"/>
      <c r="HP11" s="77"/>
      <c r="HQ11" s="72" t="s">
        <v>1428</v>
      </c>
      <c r="HR11" s="76"/>
      <c r="HS11" s="77"/>
      <c r="HT11" s="72" t="s">
        <v>1429</v>
      </c>
      <c r="HU11" s="76"/>
      <c r="HV11" s="77"/>
      <c r="HW11" s="72" t="s">
        <v>1430</v>
      </c>
      <c r="HX11" s="76"/>
      <c r="HY11" s="77"/>
      <c r="HZ11" s="72" t="s">
        <v>1431</v>
      </c>
      <c r="IA11" s="76"/>
      <c r="IB11" s="77"/>
      <c r="IC11" s="72" t="s">
        <v>1432</v>
      </c>
      <c r="ID11" s="76"/>
      <c r="IE11" s="77"/>
      <c r="IF11" s="72" t="s">
        <v>1433</v>
      </c>
      <c r="IG11" s="76"/>
      <c r="IH11" s="77"/>
      <c r="II11" s="72" t="s">
        <v>1434</v>
      </c>
      <c r="IJ11" s="76"/>
      <c r="IK11" s="77"/>
      <c r="IL11" s="63" t="s">
        <v>1318</v>
      </c>
      <c r="IM11" s="63"/>
      <c r="IN11" s="63"/>
      <c r="IO11" s="63" t="s">
        <v>1319</v>
      </c>
      <c r="IP11" s="63"/>
      <c r="IQ11" s="63"/>
      <c r="IR11" s="63" t="s">
        <v>1383</v>
      </c>
      <c r="IS11" s="63"/>
      <c r="IT11" s="63"/>
      <c r="IU11" s="63" t="s">
        <v>1320</v>
      </c>
      <c r="IV11" s="63"/>
      <c r="IW11" s="63"/>
      <c r="IX11" s="63" t="s">
        <v>1321</v>
      </c>
      <c r="IY11" s="63"/>
      <c r="IZ11" s="63"/>
      <c r="JA11" s="63" t="s">
        <v>1322</v>
      </c>
      <c r="JB11" s="63"/>
      <c r="JC11" s="63"/>
      <c r="JD11" s="63" t="s">
        <v>1323</v>
      </c>
      <c r="JE11" s="63"/>
      <c r="JF11" s="63"/>
      <c r="JG11" s="63" t="s">
        <v>1324</v>
      </c>
      <c r="JH11" s="63"/>
      <c r="JI11" s="63"/>
      <c r="JJ11" s="63" t="s">
        <v>1325</v>
      </c>
      <c r="JK11" s="63"/>
      <c r="JL11" s="63"/>
      <c r="JM11" s="63" t="s">
        <v>1326</v>
      </c>
      <c r="JN11" s="63"/>
      <c r="JO11" s="63"/>
      <c r="JP11" s="63" t="s">
        <v>1435</v>
      </c>
      <c r="JQ11" s="63"/>
      <c r="JR11" s="63"/>
      <c r="JS11" s="63" t="s">
        <v>1436</v>
      </c>
      <c r="JT11" s="63"/>
      <c r="JU11" s="63"/>
      <c r="JV11" s="63" t="s">
        <v>1437</v>
      </c>
      <c r="JW11" s="63"/>
      <c r="JX11" s="63"/>
      <c r="JY11" s="77" t="s">
        <v>1327</v>
      </c>
      <c r="JZ11" s="63"/>
      <c r="KA11" s="63"/>
      <c r="KB11" s="63" t="s">
        <v>1328</v>
      </c>
      <c r="KC11" s="63"/>
      <c r="KD11" s="63"/>
      <c r="KE11" s="63" t="s">
        <v>1384</v>
      </c>
      <c r="KF11" s="63"/>
      <c r="KG11" s="63"/>
      <c r="KH11" s="63" t="s">
        <v>1329</v>
      </c>
      <c r="KI11" s="63"/>
      <c r="KJ11" s="63"/>
      <c r="KK11" s="63" t="s">
        <v>1330</v>
      </c>
      <c r="KL11" s="63"/>
      <c r="KM11" s="63"/>
      <c r="KN11" s="63" t="s">
        <v>1331</v>
      </c>
      <c r="KO11" s="63"/>
      <c r="KP11" s="63"/>
      <c r="KQ11" s="63" t="s">
        <v>1332</v>
      </c>
      <c r="KR11" s="63"/>
      <c r="KS11" s="63"/>
      <c r="KT11" s="126" t="s">
        <v>1333</v>
      </c>
      <c r="KU11" s="127"/>
      <c r="KV11" s="128"/>
      <c r="KW11" s="126" t="s">
        <v>1334</v>
      </c>
      <c r="KX11" s="127"/>
      <c r="KY11" s="128"/>
      <c r="KZ11" s="126" t="s">
        <v>1335</v>
      </c>
      <c r="LA11" s="127"/>
      <c r="LB11" s="128"/>
      <c r="LC11" s="126" t="s">
        <v>1336</v>
      </c>
      <c r="LD11" s="127"/>
      <c r="LE11" s="128"/>
      <c r="LF11" s="126" t="s">
        <v>1337</v>
      </c>
      <c r="LG11" s="127"/>
      <c r="LH11" s="128"/>
      <c r="LI11" s="126" t="s">
        <v>1385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1340</v>
      </c>
      <c r="LS11" s="127"/>
      <c r="LT11" s="128"/>
      <c r="LU11" s="126" t="s">
        <v>1341</v>
      </c>
      <c r="LV11" s="127"/>
      <c r="LW11" s="128"/>
      <c r="LX11" s="126" t="s">
        <v>1342</v>
      </c>
      <c r="LY11" s="127"/>
      <c r="LZ11" s="128"/>
      <c r="MA11" s="126" t="s">
        <v>1343</v>
      </c>
      <c r="MB11" s="127"/>
      <c r="MC11" s="128"/>
      <c r="MD11" s="72" t="s">
        <v>1344</v>
      </c>
      <c r="ME11" s="76"/>
      <c r="MF11" s="77"/>
      <c r="MG11" s="72" t="s">
        <v>1345</v>
      </c>
      <c r="MH11" s="76"/>
      <c r="MI11" s="77"/>
      <c r="MJ11" s="72" t="s">
        <v>1346</v>
      </c>
      <c r="MK11" s="76"/>
      <c r="ML11" s="77"/>
      <c r="MM11" s="126" t="s">
        <v>1386</v>
      </c>
      <c r="MN11" s="127"/>
      <c r="MO11" s="128"/>
      <c r="MP11" s="126" t="s">
        <v>1347</v>
      </c>
      <c r="MQ11" s="127"/>
      <c r="MR11" s="128"/>
      <c r="MS11" s="72" t="s">
        <v>1348</v>
      </c>
      <c r="MT11" s="76"/>
      <c r="MU11" s="77"/>
      <c r="MV11" s="72" t="s">
        <v>1349</v>
      </c>
      <c r="MW11" s="76"/>
      <c r="MX11" s="77"/>
      <c r="MY11" s="72" t="s">
        <v>1350</v>
      </c>
      <c r="MZ11" s="76"/>
      <c r="NA11" s="77"/>
      <c r="NB11" s="77" t="s">
        <v>1351</v>
      </c>
      <c r="NC11" s="63"/>
      <c r="ND11" s="63"/>
      <c r="NE11" s="63" t="s">
        <v>1352</v>
      </c>
      <c r="NF11" s="63"/>
      <c r="NG11" s="63"/>
      <c r="NH11" s="143" t="s">
        <v>1387</v>
      </c>
      <c r="NI11" s="148"/>
      <c r="NJ11" s="149"/>
      <c r="NK11" s="63" t="s">
        <v>1388</v>
      </c>
      <c r="NL11" s="63"/>
      <c r="NM11" s="63"/>
      <c r="NN11" s="63" t="s">
        <v>1389</v>
      </c>
      <c r="NO11" s="63"/>
      <c r="NP11" s="63"/>
      <c r="NQ11" s="63" t="s">
        <v>1390</v>
      </c>
      <c r="NR11" s="63"/>
      <c r="NS11" s="63"/>
      <c r="NT11" s="63" t="s">
        <v>1391</v>
      </c>
      <c r="NU11" s="63"/>
      <c r="NV11" s="63"/>
      <c r="NW11" s="63" t="s">
        <v>1392</v>
      </c>
      <c r="NX11" s="63"/>
      <c r="NY11" s="63"/>
      <c r="NZ11" s="63" t="s">
        <v>1393</v>
      </c>
      <c r="OA11" s="63"/>
      <c r="OB11" s="63"/>
      <c r="OC11" s="126" t="s">
        <v>1394</v>
      </c>
      <c r="OD11" s="127"/>
      <c r="OE11" s="128"/>
      <c r="OF11" s="126" t="s">
        <v>1395</v>
      </c>
      <c r="OG11" s="127"/>
      <c r="OH11" s="128"/>
      <c r="OI11" s="126" t="s">
        <v>1396</v>
      </c>
      <c r="OJ11" s="127"/>
      <c r="OK11" s="127"/>
      <c r="OL11" s="63" t="s">
        <v>1353</v>
      </c>
      <c r="OM11" s="63"/>
      <c r="ON11" s="63"/>
      <c r="OO11" s="126" t="s">
        <v>1354</v>
      </c>
      <c r="OP11" s="127"/>
      <c r="OQ11" s="128"/>
      <c r="OR11" s="126" t="s">
        <v>1355</v>
      </c>
      <c r="OS11" s="127"/>
      <c r="OT11" s="128"/>
      <c r="OU11" s="126" t="s">
        <v>1397</v>
      </c>
      <c r="OV11" s="127"/>
      <c r="OW11" s="128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1358</v>
      </c>
      <c r="PE11" s="127"/>
      <c r="PF11" s="128"/>
      <c r="PG11" s="126" t="s">
        <v>1359</v>
      </c>
      <c r="PH11" s="127"/>
      <c r="PI11" s="128"/>
      <c r="PJ11" s="126" t="s">
        <v>1438</v>
      </c>
      <c r="PK11" s="127"/>
      <c r="PL11" s="127"/>
      <c r="PM11" s="127" t="s">
        <v>1439</v>
      </c>
      <c r="PN11" s="127"/>
      <c r="PO11" s="127"/>
      <c r="PP11" s="127" t="s">
        <v>1440</v>
      </c>
      <c r="PQ11" s="127"/>
      <c r="PR11" s="127"/>
      <c r="PS11" s="127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8"/>
      <c r="QZ11" s="63" t="s">
        <v>1360</v>
      </c>
      <c r="RA11" s="63"/>
      <c r="RB11" s="63"/>
      <c r="RC11" s="63" t="s">
        <v>1361</v>
      </c>
      <c r="RD11" s="63"/>
      <c r="RE11" s="63"/>
      <c r="RF11" s="63" t="s">
        <v>1398</v>
      </c>
      <c r="RG11" s="63"/>
      <c r="RH11" s="63"/>
      <c r="RI11" s="63" t="s">
        <v>1362</v>
      </c>
      <c r="RJ11" s="63"/>
      <c r="RK11" s="63"/>
      <c r="RL11" s="63" t="s">
        <v>1363</v>
      </c>
      <c r="RM11" s="63"/>
      <c r="RN11" s="63"/>
      <c r="RO11" s="63" t="s">
        <v>1364</v>
      </c>
      <c r="RP11" s="63"/>
      <c r="RQ11" s="63"/>
      <c r="RR11" s="63" t="s">
        <v>1365</v>
      </c>
      <c r="RS11" s="63"/>
      <c r="RT11" s="63"/>
      <c r="RU11" s="63" t="s">
        <v>1366</v>
      </c>
      <c r="RV11" s="63"/>
      <c r="RW11" s="63"/>
      <c r="RX11" s="63" t="s">
        <v>1367</v>
      </c>
      <c r="RY11" s="63"/>
      <c r="RZ11" s="63"/>
      <c r="SA11" s="63" t="s">
        <v>1368</v>
      </c>
      <c r="SB11" s="63"/>
      <c r="SC11" s="63"/>
      <c r="SD11" s="63" t="s">
        <v>1369</v>
      </c>
      <c r="SE11" s="63"/>
      <c r="SF11" s="63"/>
      <c r="SG11" s="63" t="s">
        <v>1370</v>
      </c>
      <c r="SH11" s="63"/>
      <c r="SI11" s="63"/>
      <c r="SJ11" s="63" t="s">
        <v>1399</v>
      </c>
      <c r="SK11" s="63"/>
      <c r="SL11" s="63"/>
      <c r="SM11" s="63" t="s">
        <v>1371</v>
      </c>
      <c r="SN11" s="63"/>
      <c r="SO11" s="63"/>
      <c r="SP11" s="63" t="s">
        <v>1372</v>
      </c>
      <c r="SQ11" s="63"/>
      <c r="SR11" s="63"/>
      <c r="SS11" s="63" t="s">
        <v>1373</v>
      </c>
      <c r="ST11" s="63"/>
      <c r="SU11" s="63"/>
      <c r="SV11" s="63" t="s">
        <v>1374</v>
      </c>
      <c r="SW11" s="63"/>
      <c r="SX11" s="72"/>
      <c r="SY11" s="63" t="s">
        <v>1375</v>
      </c>
      <c r="SZ11" s="63"/>
      <c r="TA11" s="72"/>
      <c r="TB11" s="63" t="s">
        <v>1376</v>
      </c>
      <c r="TC11" s="63"/>
      <c r="TD11" s="72"/>
      <c r="TE11" s="63" t="s">
        <v>1377</v>
      </c>
      <c r="TF11" s="63"/>
      <c r="TG11" s="72"/>
      <c r="TH11" s="72" t="s">
        <v>1378</v>
      </c>
      <c r="TI11" s="113"/>
      <c r="TJ11" s="113"/>
      <c r="TK11" s="72" t="s">
        <v>1452</v>
      </c>
      <c r="TL11" s="76"/>
      <c r="TM11" s="77"/>
      <c r="TN11" s="72" t="s">
        <v>1453</v>
      </c>
      <c r="TO11" s="76"/>
      <c r="TP11" s="77"/>
      <c r="TQ11" s="72" t="s">
        <v>1454</v>
      </c>
      <c r="TR11" s="76"/>
      <c r="TS11" s="77"/>
      <c r="TT11" s="72" t="s">
        <v>1455</v>
      </c>
      <c r="TU11" s="76"/>
      <c r="TV11" s="77"/>
      <c r="TW11" s="72" t="s">
        <v>1456</v>
      </c>
      <c r="TX11" s="76"/>
      <c r="TY11" s="77"/>
      <c r="TZ11" s="72" t="s">
        <v>1457</v>
      </c>
      <c r="UA11" s="76"/>
      <c r="UB11" s="77"/>
      <c r="UC11" s="72" t="s">
        <v>1458</v>
      </c>
      <c r="UD11" s="76"/>
      <c r="UE11" s="77"/>
      <c r="UF11" s="72" t="s">
        <v>1459</v>
      </c>
      <c r="UG11" s="76"/>
      <c r="UH11" s="77"/>
      <c r="UI11" s="72" t="s">
        <v>1460</v>
      </c>
      <c r="UJ11" s="76"/>
      <c r="UK11" s="77"/>
      <c r="UL11" s="72" t="s">
        <v>1461</v>
      </c>
      <c r="UM11" s="76"/>
      <c r="UN11" s="77"/>
      <c r="UO11" s="72" t="s">
        <v>1462</v>
      </c>
      <c r="UP11" s="76"/>
      <c r="UQ11" s="77"/>
      <c r="UR11" s="72" t="s">
        <v>1463</v>
      </c>
      <c r="US11" s="76"/>
      <c r="UT11" s="77"/>
      <c r="UU11" s="72" t="s">
        <v>1464</v>
      </c>
      <c r="UV11" s="76"/>
      <c r="UW11" s="77"/>
      <c r="UX11" s="72" t="s">
        <v>1465</v>
      </c>
      <c r="UY11" s="76"/>
      <c r="UZ11" s="77"/>
      <c r="VA11" s="72" t="s">
        <v>1466</v>
      </c>
      <c r="VB11" s="76"/>
      <c r="VC11" s="77"/>
      <c r="VD11" s="72" t="s">
        <v>1467</v>
      </c>
      <c r="VE11" s="76"/>
      <c r="VF11" s="77"/>
      <c r="VG11" s="72" t="s">
        <v>1468</v>
      </c>
      <c r="VH11" s="76"/>
      <c r="VI11" s="77"/>
      <c r="VJ11" s="72" t="s">
        <v>1469</v>
      </c>
      <c r="VK11" s="76"/>
      <c r="VL11" s="77"/>
    </row>
    <row r="12" spans="1:584" ht="109.15" customHeight="1" thickBot="1" x14ac:dyDescent="0.3">
      <c r="A12" s="98"/>
      <c r="B12" s="98"/>
      <c r="C12" s="59" t="s">
        <v>1672</v>
      </c>
      <c r="D12" s="60"/>
      <c r="E12" s="61"/>
      <c r="F12" s="59" t="s">
        <v>1673</v>
      </c>
      <c r="G12" s="60"/>
      <c r="H12" s="61"/>
      <c r="I12" s="144" t="s">
        <v>1674</v>
      </c>
      <c r="J12" s="145"/>
      <c r="K12" s="146"/>
      <c r="L12" s="59" t="s">
        <v>1675</v>
      </c>
      <c r="M12" s="60"/>
      <c r="N12" s="61"/>
      <c r="O12" s="59" t="s">
        <v>1676</v>
      </c>
      <c r="P12" s="60"/>
      <c r="Q12" s="61"/>
      <c r="R12" s="59" t="s">
        <v>1677</v>
      </c>
      <c r="S12" s="60"/>
      <c r="T12" s="61"/>
      <c r="U12" s="59" t="s">
        <v>1678</v>
      </c>
      <c r="V12" s="60"/>
      <c r="W12" s="61"/>
      <c r="X12" s="59" t="s">
        <v>1679</v>
      </c>
      <c r="Y12" s="60"/>
      <c r="Z12" s="61"/>
      <c r="AA12" s="59" t="s">
        <v>1680</v>
      </c>
      <c r="AB12" s="60"/>
      <c r="AC12" s="61"/>
      <c r="AD12" s="59" t="s">
        <v>1681</v>
      </c>
      <c r="AE12" s="60"/>
      <c r="AF12" s="61"/>
      <c r="AG12" s="59" t="s">
        <v>1682</v>
      </c>
      <c r="AH12" s="60"/>
      <c r="AI12" s="61"/>
      <c r="AJ12" s="59" t="s">
        <v>1683</v>
      </c>
      <c r="AK12" s="60"/>
      <c r="AL12" s="61"/>
      <c r="AM12" s="59" t="s">
        <v>1684</v>
      </c>
      <c r="AN12" s="60"/>
      <c r="AO12" s="61"/>
      <c r="AP12" s="59" t="s">
        <v>1685</v>
      </c>
      <c r="AQ12" s="60"/>
      <c r="AR12" s="61"/>
      <c r="AS12" s="59" t="s">
        <v>1686</v>
      </c>
      <c r="AT12" s="60"/>
      <c r="AU12" s="61"/>
      <c r="AV12" s="59" t="s">
        <v>1687</v>
      </c>
      <c r="AW12" s="60"/>
      <c r="AX12" s="61"/>
      <c r="AY12" s="59" t="s">
        <v>1688</v>
      </c>
      <c r="AZ12" s="60"/>
      <c r="BA12" s="61"/>
      <c r="BB12" s="59" t="s">
        <v>1689</v>
      </c>
      <c r="BC12" s="60"/>
      <c r="BD12" s="61"/>
      <c r="BE12" s="59" t="s">
        <v>1690</v>
      </c>
      <c r="BF12" s="60"/>
      <c r="BG12" s="61"/>
      <c r="BH12" s="59" t="s">
        <v>1691</v>
      </c>
      <c r="BI12" s="60"/>
      <c r="BJ12" s="61"/>
      <c r="BK12" s="59" t="s">
        <v>1692</v>
      </c>
      <c r="BL12" s="60"/>
      <c r="BM12" s="61"/>
      <c r="BN12" s="59" t="s">
        <v>1531</v>
      </c>
      <c r="BO12" s="60"/>
      <c r="BP12" s="61"/>
      <c r="BQ12" s="59" t="s">
        <v>1693</v>
      </c>
      <c r="BR12" s="60"/>
      <c r="BS12" s="61"/>
      <c r="BT12" s="59" t="s">
        <v>1694</v>
      </c>
      <c r="BU12" s="60"/>
      <c r="BV12" s="61"/>
      <c r="BW12" s="59" t="s">
        <v>1695</v>
      </c>
      <c r="BX12" s="60"/>
      <c r="BY12" s="61"/>
      <c r="BZ12" s="59" t="s">
        <v>1696</v>
      </c>
      <c r="CA12" s="60"/>
      <c r="CB12" s="61"/>
      <c r="CC12" s="59" t="s">
        <v>1697</v>
      </c>
      <c r="CD12" s="60"/>
      <c r="CE12" s="61"/>
      <c r="CF12" s="59" t="s">
        <v>1698</v>
      </c>
      <c r="CG12" s="60"/>
      <c r="CH12" s="61"/>
      <c r="CI12" s="59" t="s">
        <v>1699</v>
      </c>
      <c r="CJ12" s="60"/>
      <c r="CK12" s="61"/>
      <c r="CL12" s="59" t="s">
        <v>1700</v>
      </c>
      <c r="CM12" s="60"/>
      <c r="CN12" s="61"/>
      <c r="CO12" s="59" t="s">
        <v>1701</v>
      </c>
      <c r="CP12" s="60"/>
      <c r="CQ12" s="61"/>
      <c r="CR12" s="59" t="s">
        <v>1702</v>
      </c>
      <c r="CS12" s="60"/>
      <c r="CT12" s="61"/>
      <c r="CU12" s="59" t="s">
        <v>1703</v>
      </c>
      <c r="CV12" s="60"/>
      <c r="CW12" s="61"/>
      <c r="CX12" s="105" t="s">
        <v>1704</v>
      </c>
      <c r="CY12" s="106"/>
      <c r="CZ12" s="107"/>
      <c r="DA12" s="59" t="s">
        <v>1705</v>
      </c>
      <c r="DB12" s="60"/>
      <c r="DC12" s="61"/>
      <c r="DD12" s="59" t="s">
        <v>1706</v>
      </c>
      <c r="DE12" s="60"/>
      <c r="DF12" s="61"/>
      <c r="DG12" s="59" t="s">
        <v>1707</v>
      </c>
      <c r="DH12" s="60"/>
      <c r="DI12" s="61"/>
      <c r="DJ12" s="59" t="s">
        <v>1708</v>
      </c>
      <c r="DK12" s="60"/>
      <c r="DL12" s="61"/>
      <c r="DM12" s="59" t="s">
        <v>1709</v>
      </c>
      <c r="DN12" s="60"/>
      <c r="DO12" s="61"/>
      <c r="DP12" s="59" t="s">
        <v>1710</v>
      </c>
      <c r="DQ12" s="60"/>
      <c r="DR12" s="61"/>
      <c r="DS12" s="59" t="s">
        <v>1711</v>
      </c>
      <c r="DT12" s="60"/>
      <c r="DU12" s="61"/>
      <c r="DV12" s="59" t="s">
        <v>1585</v>
      </c>
      <c r="DW12" s="60"/>
      <c r="DX12" s="61"/>
      <c r="DY12" s="59" t="s">
        <v>1712</v>
      </c>
      <c r="DZ12" s="60"/>
      <c r="EA12" s="61"/>
      <c r="EB12" s="59" t="s">
        <v>1713</v>
      </c>
      <c r="EC12" s="60"/>
      <c r="ED12" s="61"/>
      <c r="EE12" s="59" t="s">
        <v>1714</v>
      </c>
      <c r="EF12" s="60"/>
      <c r="EG12" s="61"/>
      <c r="EH12" s="59" t="s">
        <v>1715</v>
      </c>
      <c r="EI12" s="60"/>
      <c r="EJ12" s="61"/>
      <c r="EK12" s="59" t="s">
        <v>1716</v>
      </c>
      <c r="EL12" s="60"/>
      <c r="EM12" s="61"/>
      <c r="EN12" s="59" t="s">
        <v>1717</v>
      </c>
      <c r="EO12" s="60"/>
      <c r="EP12" s="61"/>
      <c r="EQ12" s="59" t="s">
        <v>1718</v>
      </c>
      <c r="ER12" s="60"/>
      <c r="ES12" s="61"/>
      <c r="ET12" s="59" t="s">
        <v>1719</v>
      </c>
      <c r="EU12" s="60"/>
      <c r="EV12" s="61"/>
      <c r="EW12" s="59" t="s">
        <v>1720</v>
      </c>
      <c r="EX12" s="60"/>
      <c r="EY12" s="61"/>
      <c r="EZ12" s="59" t="s">
        <v>1721</v>
      </c>
      <c r="FA12" s="60"/>
      <c r="FB12" s="61"/>
      <c r="FC12" s="59" t="s">
        <v>1722</v>
      </c>
      <c r="FD12" s="60"/>
      <c r="FE12" s="61"/>
      <c r="FF12" s="59" t="s">
        <v>1723</v>
      </c>
      <c r="FG12" s="60"/>
      <c r="FH12" s="61"/>
      <c r="FI12" s="59" t="s">
        <v>1724</v>
      </c>
      <c r="FJ12" s="60"/>
      <c r="FK12" s="61"/>
      <c r="FL12" s="59" t="s">
        <v>1614</v>
      </c>
      <c r="FM12" s="60"/>
      <c r="FN12" s="61"/>
      <c r="FO12" s="132" t="s">
        <v>1618</v>
      </c>
      <c r="FP12" s="133"/>
      <c r="FQ12" s="134"/>
      <c r="FR12" s="105" t="s">
        <v>1725</v>
      </c>
      <c r="FS12" s="106"/>
      <c r="FT12" s="107"/>
      <c r="FU12" s="59" t="s">
        <v>1726</v>
      </c>
      <c r="FV12" s="60"/>
      <c r="FW12" s="61"/>
      <c r="FX12" s="59" t="s">
        <v>1727</v>
      </c>
      <c r="FY12" s="60"/>
      <c r="FZ12" s="61"/>
      <c r="GA12" s="59" t="s">
        <v>1728</v>
      </c>
      <c r="GB12" s="60"/>
      <c r="GC12" s="61"/>
      <c r="GD12" s="59" t="s">
        <v>1729</v>
      </c>
      <c r="GE12" s="60"/>
      <c r="GF12" s="61"/>
      <c r="GG12" s="59" t="s">
        <v>1730</v>
      </c>
      <c r="GH12" s="60"/>
      <c r="GI12" s="61"/>
      <c r="GJ12" s="105" t="s">
        <v>1731</v>
      </c>
      <c r="GK12" s="106"/>
      <c r="GL12" s="107"/>
      <c r="GM12" s="59" t="s">
        <v>1732</v>
      </c>
      <c r="GN12" s="60"/>
      <c r="GO12" s="61"/>
      <c r="GP12" s="59" t="s">
        <v>1733</v>
      </c>
      <c r="GQ12" s="60"/>
      <c r="GR12" s="61"/>
      <c r="GS12" s="59" t="s">
        <v>1734</v>
      </c>
      <c r="GT12" s="60"/>
      <c r="GU12" s="61"/>
      <c r="GV12" s="59" t="s">
        <v>1735</v>
      </c>
      <c r="GW12" s="60"/>
      <c r="GX12" s="61"/>
      <c r="GY12" s="59" t="s">
        <v>1736</v>
      </c>
      <c r="GZ12" s="60"/>
      <c r="HA12" s="61"/>
      <c r="HB12" s="59" t="s">
        <v>1737</v>
      </c>
      <c r="HC12" s="60"/>
      <c r="HD12" s="61"/>
      <c r="HE12" s="59" t="s">
        <v>1738</v>
      </c>
      <c r="HF12" s="60"/>
      <c r="HG12" s="61"/>
      <c r="HH12" s="59" t="s">
        <v>1739</v>
      </c>
      <c r="HI12" s="60"/>
      <c r="HJ12" s="61"/>
      <c r="HK12" s="59" t="s">
        <v>1740</v>
      </c>
      <c r="HL12" s="60"/>
      <c r="HM12" s="61"/>
      <c r="HN12" s="59" t="s">
        <v>1741</v>
      </c>
      <c r="HO12" s="60"/>
      <c r="HP12" s="61"/>
      <c r="HQ12" s="59" t="s">
        <v>1742</v>
      </c>
      <c r="HR12" s="60"/>
      <c r="HS12" s="61"/>
      <c r="HT12" s="59" t="s">
        <v>1743</v>
      </c>
      <c r="HU12" s="60"/>
      <c r="HV12" s="61"/>
      <c r="HW12" s="59" t="s">
        <v>1744</v>
      </c>
      <c r="HX12" s="60"/>
      <c r="HY12" s="61"/>
      <c r="HZ12" s="59" t="s">
        <v>1745</v>
      </c>
      <c r="IA12" s="60"/>
      <c r="IB12" s="61"/>
      <c r="IC12" s="59" t="s">
        <v>1746</v>
      </c>
      <c r="ID12" s="60"/>
      <c r="IE12" s="61"/>
      <c r="IF12" s="59" t="s">
        <v>1747</v>
      </c>
      <c r="IG12" s="60"/>
      <c r="IH12" s="61"/>
      <c r="II12" s="59" t="s">
        <v>1671</v>
      </c>
      <c r="IJ12" s="60"/>
      <c r="IK12" s="61"/>
      <c r="IL12" s="59" t="s">
        <v>1781</v>
      </c>
      <c r="IM12" s="60"/>
      <c r="IN12" s="61"/>
      <c r="IO12" s="59" t="s">
        <v>1782</v>
      </c>
      <c r="IP12" s="60"/>
      <c r="IQ12" s="61"/>
      <c r="IR12" s="59" t="s">
        <v>1783</v>
      </c>
      <c r="IS12" s="60"/>
      <c r="IT12" s="61"/>
      <c r="IU12" s="59" t="s">
        <v>1784</v>
      </c>
      <c r="IV12" s="60"/>
      <c r="IW12" s="61"/>
      <c r="IX12" s="59" t="s">
        <v>1785</v>
      </c>
      <c r="IY12" s="60"/>
      <c r="IZ12" s="61"/>
      <c r="JA12" s="59" t="s">
        <v>1786</v>
      </c>
      <c r="JB12" s="60"/>
      <c r="JC12" s="61"/>
      <c r="JD12" s="59" t="s">
        <v>1787</v>
      </c>
      <c r="JE12" s="60"/>
      <c r="JF12" s="61"/>
      <c r="JG12" s="59" t="s">
        <v>1788</v>
      </c>
      <c r="JH12" s="60"/>
      <c r="JI12" s="61"/>
      <c r="JJ12" s="105" t="s">
        <v>1789</v>
      </c>
      <c r="JK12" s="106"/>
      <c r="JL12" s="107"/>
      <c r="JM12" s="59" t="s">
        <v>1790</v>
      </c>
      <c r="JN12" s="60"/>
      <c r="JO12" s="61"/>
      <c r="JP12" s="105" t="s">
        <v>1791</v>
      </c>
      <c r="JQ12" s="106"/>
      <c r="JR12" s="107"/>
      <c r="JS12" s="59" t="s">
        <v>1792</v>
      </c>
      <c r="JT12" s="60"/>
      <c r="JU12" s="61"/>
      <c r="JV12" s="59" t="s">
        <v>1793</v>
      </c>
      <c r="JW12" s="60"/>
      <c r="JX12" s="61"/>
      <c r="JY12" s="59" t="s">
        <v>1952</v>
      </c>
      <c r="JZ12" s="60"/>
      <c r="KA12" s="61"/>
      <c r="KB12" s="59" t="s">
        <v>1953</v>
      </c>
      <c r="KC12" s="60"/>
      <c r="KD12" s="61"/>
      <c r="KE12" s="105" t="s">
        <v>1954</v>
      </c>
      <c r="KF12" s="106"/>
      <c r="KG12" s="107"/>
      <c r="KH12" s="59" t="s">
        <v>1955</v>
      </c>
      <c r="KI12" s="60"/>
      <c r="KJ12" s="61"/>
      <c r="KK12" s="59" t="s">
        <v>1956</v>
      </c>
      <c r="KL12" s="60"/>
      <c r="KM12" s="61"/>
      <c r="KN12" s="59" t="s">
        <v>1957</v>
      </c>
      <c r="KO12" s="60"/>
      <c r="KP12" s="61"/>
      <c r="KQ12" s="59" t="s">
        <v>1958</v>
      </c>
      <c r="KR12" s="60"/>
      <c r="KS12" s="61"/>
      <c r="KT12" s="59" t="s">
        <v>1959</v>
      </c>
      <c r="KU12" s="60"/>
      <c r="KV12" s="61"/>
      <c r="KW12" s="59" t="s">
        <v>1960</v>
      </c>
      <c r="KX12" s="60"/>
      <c r="KY12" s="61"/>
      <c r="KZ12" s="59" t="s">
        <v>1961</v>
      </c>
      <c r="LA12" s="60"/>
      <c r="LB12" s="61"/>
      <c r="LC12" s="59" t="s">
        <v>1821</v>
      </c>
      <c r="LD12" s="60"/>
      <c r="LE12" s="61"/>
      <c r="LF12" s="59" t="s">
        <v>1962</v>
      </c>
      <c r="LG12" s="60"/>
      <c r="LH12" s="61"/>
      <c r="LI12" s="59" t="s">
        <v>1963</v>
      </c>
      <c r="LJ12" s="60"/>
      <c r="LK12" s="61"/>
      <c r="LL12" s="59" t="s">
        <v>1964</v>
      </c>
      <c r="LM12" s="60"/>
      <c r="LN12" s="61"/>
      <c r="LO12" s="105" t="s">
        <v>1965</v>
      </c>
      <c r="LP12" s="106"/>
      <c r="LQ12" s="107"/>
      <c r="LR12" s="59" t="s">
        <v>1966</v>
      </c>
      <c r="LS12" s="60"/>
      <c r="LT12" s="61"/>
      <c r="LU12" s="115" t="s">
        <v>1839</v>
      </c>
      <c r="LV12" s="116"/>
      <c r="LW12" s="117"/>
      <c r="LX12" s="59" t="s">
        <v>1967</v>
      </c>
      <c r="LY12" s="60"/>
      <c r="LZ12" s="61"/>
      <c r="MA12" s="59" t="s">
        <v>1968</v>
      </c>
      <c r="MB12" s="60"/>
      <c r="MC12" s="61"/>
      <c r="MD12" s="59" t="s">
        <v>1969</v>
      </c>
      <c r="ME12" s="60"/>
      <c r="MF12" s="61"/>
      <c r="MG12" s="105" t="s">
        <v>1970</v>
      </c>
      <c r="MH12" s="106"/>
      <c r="MI12" s="107"/>
      <c r="MJ12" s="59" t="s">
        <v>1846</v>
      </c>
      <c r="MK12" s="60"/>
      <c r="ML12" s="61"/>
      <c r="MM12" s="59" t="s">
        <v>1971</v>
      </c>
      <c r="MN12" s="60"/>
      <c r="MO12" s="61"/>
      <c r="MP12" s="59" t="s">
        <v>1972</v>
      </c>
      <c r="MQ12" s="60"/>
      <c r="MR12" s="61"/>
      <c r="MS12" s="59" t="s">
        <v>1973</v>
      </c>
      <c r="MT12" s="60"/>
      <c r="MU12" s="61"/>
      <c r="MV12" s="59" t="s">
        <v>1974</v>
      </c>
      <c r="MW12" s="60"/>
      <c r="MX12" s="61"/>
      <c r="MY12" s="59" t="s">
        <v>1975</v>
      </c>
      <c r="MZ12" s="60"/>
      <c r="NA12" s="61"/>
      <c r="NB12" s="59" t="s">
        <v>1976</v>
      </c>
      <c r="NC12" s="60"/>
      <c r="ND12" s="61"/>
      <c r="NE12" s="115" t="s">
        <v>1868</v>
      </c>
      <c r="NF12" s="116"/>
      <c r="NG12" s="147"/>
      <c r="NH12" s="144" t="s">
        <v>1977</v>
      </c>
      <c r="NI12" s="145"/>
      <c r="NJ12" s="146"/>
      <c r="NK12" s="59" t="s">
        <v>1978</v>
      </c>
      <c r="NL12" s="60"/>
      <c r="NM12" s="61"/>
      <c r="NN12" s="59" t="s">
        <v>1875</v>
      </c>
      <c r="NO12" s="60"/>
      <c r="NP12" s="61"/>
      <c r="NQ12" s="59" t="s">
        <v>1979</v>
      </c>
      <c r="NR12" s="60"/>
      <c r="NS12" s="61"/>
      <c r="NT12" s="59" t="s">
        <v>1980</v>
      </c>
      <c r="NU12" s="60"/>
      <c r="NV12" s="61"/>
      <c r="NW12" s="59" t="s">
        <v>1981</v>
      </c>
      <c r="NX12" s="60"/>
      <c r="NY12" s="61"/>
      <c r="NZ12" s="59" t="s">
        <v>1982</v>
      </c>
      <c r="OA12" s="60"/>
      <c r="OB12" s="61"/>
      <c r="OC12" s="59" t="s">
        <v>1983</v>
      </c>
      <c r="OD12" s="60"/>
      <c r="OE12" s="61"/>
      <c r="OF12" s="59" t="s">
        <v>1984</v>
      </c>
      <c r="OG12" s="60"/>
      <c r="OH12" s="61"/>
      <c r="OI12" s="59" t="s">
        <v>1985</v>
      </c>
      <c r="OJ12" s="60"/>
      <c r="OK12" s="61"/>
      <c r="OL12" s="59" t="s">
        <v>1986</v>
      </c>
      <c r="OM12" s="60"/>
      <c r="ON12" s="61"/>
      <c r="OO12" s="59" t="s">
        <v>1987</v>
      </c>
      <c r="OP12" s="60"/>
      <c r="OQ12" s="61"/>
      <c r="OR12" s="59" t="s">
        <v>1988</v>
      </c>
      <c r="OS12" s="60"/>
      <c r="OT12" s="61"/>
      <c r="OU12" s="59" t="s">
        <v>1989</v>
      </c>
      <c r="OV12" s="60"/>
      <c r="OW12" s="61"/>
      <c r="OX12" s="105" t="s">
        <v>1901</v>
      </c>
      <c r="OY12" s="106"/>
      <c r="OZ12" s="107"/>
      <c r="PA12" s="59" t="s">
        <v>1990</v>
      </c>
      <c r="PB12" s="60"/>
      <c r="PC12" s="61"/>
      <c r="PD12" s="59" t="s">
        <v>1991</v>
      </c>
      <c r="PE12" s="60"/>
      <c r="PF12" s="61"/>
      <c r="PG12" s="59" t="s">
        <v>1992</v>
      </c>
      <c r="PH12" s="60"/>
      <c r="PI12" s="61"/>
      <c r="PJ12" s="105" t="s">
        <v>1993</v>
      </c>
      <c r="PK12" s="106"/>
      <c r="PL12" s="107"/>
      <c r="PM12" s="59" t="s">
        <v>1994</v>
      </c>
      <c r="PN12" s="60"/>
      <c r="PO12" s="61"/>
      <c r="PP12" s="59" t="s">
        <v>1995</v>
      </c>
      <c r="PQ12" s="60"/>
      <c r="PR12" s="61"/>
      <c r="PS12" s="105" t="s">
        <v>1996</v>
      </c>
      <c r="PT12" s="106"/>
      <c r="PU12" s="107"/>
      <c r="PV12" s="105" t="s">
        <v>1997</v>
      </c>
      <c r="PW12" s="106"/>
      <c r="PX12" s="107"/>
      <c r="PY12" s="59" t="s">
        <v>1998</v>
      </c>
      <c r="PZ12" s="60"/>
      <c r="QA12" s="61"/>
      <c r="QB12" s="59" t="s">
        <v>1999</v>
      </c>
      <c r="QC12" s="60"/>
      <c r="QD12" s="61"/>
      <c r="QE12" s="59" t="s">
        <v>2000</v>
      </c>
      <c r="QF12" s="60"/>
      <c r="QG12" s="61"/>
      <c r="QH12" s="59" t="s">
        <v>2001</v>
      </c>
      <c r="QI12" s="60"/>
      <c r="QJ12" s="61"/>
      <c r="QK12" s="59" t="s">
        <v>2002</v>
      </c>
      <c r="QL12" s="60"/>
      <c r="QM12" s="61"/>
      <c r="QN12" s="59" t="s">
        <v>2003</v>
      </c>
      <c r="QO12" s="60"/>
      <c r="QP12" s="61"/>
      <c r="QQ12" s="59" t="s">
        <v>2004</v>
      </c>
      <c r="QR12" s="60"/>
      <c r="QS12" s="61"/>
      <c r="QT12" s="59" t="s">
        <v>2005</v>
      </c>
      <c r="QU12" s="60"/>
      <c r="QV12" s="61"/>
      <c r="QW12" s="59" t="s">
        <v>2006</v>
      </c>
      <c r="QX12" s="60"/>
      <c r="QY12" s="61"/>
      <c r="QZ12" s="59" t="s">
        <v>2012</v>
      </c>
      <c r="RA12" s="60"/>
      <c r="RB12" s="61"/>
      <c r="RC12" s="59" t="s">
        <v>2013</v>
      </c>
      <c r="RD12" s="60"/>
      <c r="RE12" s="61"/>
      <c r="RF12" s="59" t="s">
        <v>2014</v>
      </c>
      <c r="RG12" s="60"/>
      <c r="RH12" s="61"/>
      <c r="RI12" s="105" t="s">
        <v>2018</v>
      </c>
      <c r="RJ12" s="106"/>
      <c r="RK12" s="107"/>
      <c r="RL12" s="59" t="s">
        <v>2022</v>
      </c>
      <c r="RM12" s="60"/>
      <c r="RN12" s="61"/>
      <c r="RO12" s="59" t="s">
        <v>2026</v>
      </c>
      <c r="RP12" s="60"/>
      <c r="RQ12" s="61"/>
      <c r="RR12" s="59" t="s">
        <v>2030</v>
      </c>
      <c r="RS12" s="60"/>
      <c r="RT12" s="61"/>
      <c r="RU12" s="105" t="s">
        <v>2031</v>
      </c>
      <c r="RV12" s="106"/>
      <c r="RW12" s="107"/>
      <c r="RX12" s="59" t="s">
        <v>2035</v>
      </c>
      <c r="RY12" s="60"/>
      <c r="RZ12" s="61"/>
      <c r="SA12" s="59" t="s">
        <v>2039</v>
      </c>
      <c r="SB12" s="60"/>
      <c r="SC12" s="61"/>
      <c r="SD12" s="59" t="s">
        <v>2043</v>
      </c>
      <c r="SE12" s="60"/>
      <c r="SF12" s="61"/>
      <c r="SG12" s="59" t="s">
        <v>2047</v>
      </c>
      <c r="SH12" s="60"/>
      <c r="SI12" s="61"/>
      <c r="SJ12" s="59" t="s">
        <v>2051</v>
      </c>
      <c r="SK12" s="60"/>
      <c r="SL12" s="61"/>
      <c r="SM12" s="105" t="s">
        <v>2052</v>
      </c>
      <c r="SN12" s="106"/>
      <c r="SO12" s="107"/>
      <c r="SP12" s="59" t="s">
        <v>2056</v>
      </c>
      <c r="SQ12" s="60"/>
      <c r="SR12" s="61"/>
      <c r="SS12" s="59" t="s">
        <v>2060</v>
      </c>
      <c r="ST12" s="60"/>
      <c r="SU12" s="61"/>
      <c r="SV12" s="59" t="s">
        <v>2064</v>
      </c>
      <c r="SW12" s="60"/>
      <c r="SX12" s="61"/>
      <c r="SY12" s="59" t="s">
        <v>2068</v>
      </c>
      <c r="SZ12" s="60"/>
      <c r="TA12" s="61"/>
      <c r="TB12" s="59" t="s">
        <v>2072</v>
      </c>
      <c r="TC12" s="60"/>
      <c r="TD12" s="61"/>
      <c r="TE12" s="59" t="s">
        <v>2076</v>
      </c>
      <c r="TF12" s="60"/>
      <c r="TG12" s="61"/>
      <c r="TH12" s="59" t="s">
        <v>2080</v>
      </c>
      <c r="TI12" s="60"/>
      <c r="TJ12" s="61"/>
      <c r="TK12" s="59" t="s">
        <v>2084</v>
      </c>
      <c r="TL12" s="60"/>
      <c r="TM12" s="61"/>
      <c r="TN12" s="59" t="s">
        <v>2085</v>
      </c>
      <c r="TO12" s="60"/>
      <c r="TP12" s="61"/>
      <c r="TQ12" s="59" t="s">
        <v>2089</v>
      </c>
      <c r="TR12" s="60"/>
      <c r="TS12" s="61"/>
      <c r="TT12" s="59" t="s">
        <v>2093</v>
      </c>
      <c r="TU12" s="60"/>
      <c r="TV12" s="61"/>
      <c r="TW12" s="59" t="s">
        <v>2097</v>
      </c>
      <c r="TX12" s="60"/>
      <c r="TY12" s="61"/>
      <c r="TZ12" s="59" t="s">
        <v>2101</v>
      </c>
      <c r="UA12" s="60"/>
      <c r="UB12" s="61"/>
      <c r="UC12" s="105" t="s">
        <v>2105</v>
      </c>
      <c r="UD12" s="106"/>
      <c r="UE12" s="107"/>
      <c r="UF12" s="59" t="s">
        <v>2108</v>
      </c>
      <c r="UG12" s="60"/>
      <c r="UH12" s="61"/>
      <c r="UI12" s="132" t="s">
        <v>2115</v>
      </c>
      <c r="UJ12" s="133"/>
      <c r="UK12" s="134"/>
      <c r="UL12" s="59" t="s">
        <v>2116</v>
      </c>
      <c r="UM12" s="60"/>
      <c r="UN12" s="61"/>
      <c r="UO12" s="59" t="s">
        <v>2120</v>
      </c>
      <c r="UP12" s="60"/>
      <c r="UQ12" s="61"/>
      <c r="UR12" s="59" t="s">
        <v>2124</v>
      </c>
      <c r="US12" s="60"/>
      <c r="UT12" s="61"/>
      <c r="UU12" s="59" t="s">
        <v>2128</v>
      </c>
      <c r="UV12" s="60"/>
      <c r="UW12" s="136"/>
      <c r="UX12" s="135" t="s">
        <v>2132</v>
      </c>
      <c r="UY12" s="60"/>
      <c r="UZ12" s="136"/>
      <c r="VA12" s="135" t="s">
        <v>2136</v>
      </c>
      <c r="VB12" s="60"/>
      <c r="VC12" s="61"/>
      <c r="VD12" s="59" t="s">
        <v>2140</v>
      </c>
      <c r="VE12" s="60"/>
      <c r="VF12" s="61"/>
      <c r="VG12" s="59" t="s">
        <v>2144</v>
      </c>
      <c r="VH12" s="60"/>
      <c r="VI12" s="61"/>
      <c r="VJ12" s="59" t="s">
        <v>2148</v>
      </c>
      <c r="VK12" s="60"/>
      <c r="VL12" s="61"/>
    </row>
    <row r="13" spans="1:584" ht="120.75" thickBot="1" x14ac:dyDescent="0.3">
      <c r="A13" s="98"/>
      <c r="B13" s="98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3" t="s">
        <v>3194</v>
      </c>
      <c r="B40" s="9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0"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100"/>
      <c r="KH4" s="110" t="s">
        <v>181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67" t="s">
        <v>244</v>
      </c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9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67" t="s">
        <v>244</v>
      </c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9"/>
      <c r="RX4" s="70" t="s">
        <v>244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101"/>
      <c r="TN4" s="82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7" t="s">
        <v>86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2349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896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73" t="s">
        <v>906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88" t="s">
        <v>387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63" t="s">
        <v>292</v>
      </c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</row>
    <row r="6" spans="1:692" ht="4.1500000000000004" hidden="1" customHeight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154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</row>
    <row r="7" spans="1:692" ht="16.149999999999999" hidden="1" customHeight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154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</row>
    <row r="8" spans="1:692" ht="17.45" hidden="1" customHeight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154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</row>
    <row r="9" spans="1:692" ht="18" hidden="1" customHeight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154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</row>
    <row r="10" spans="1:692" ht="30" hidden="1" customHeight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155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</row>
    <row r="11" spans="1:692" ht="16.5" thickBot="1" x14ac:dyDescent="0.3">
      <c r="A11" s="98"/>
      <c r="B11" s="98"/>
      <c r="C11" s="89" t="s">
        <v>2152</v>
      </c>
      <c r="D11" s="90" t="s">
        <v>5</v>
      </c>
      <c r="E11" s="90" t="s">
        <v>6</v>
      </c>
      <c r="F11" s="73" t="s">
        <v>2153</v>
      </c>
      <c r="G11" s="73" t="s">
        <v>7</v>
      </c>
      <c r="H11" s="73" t="s">
        <v>8</v>
      </c>
      <c r="I11" s="73" t="s">
        <v>2154</v>
      </c>
      <c r="J11" s="73" t="s">
        <v>9</v>
      </c>
      <c r="K11" s="73" t="s">
        <v>10</v>
      </c>
      <c r="L11" s="90" t="s">
        <v>2307</v>
      </c>
      <c r="M11" s="90" t="s">
        <v>9</v>
      </c>
      <c r="N11" s="90" t="s">
        <v>10</v>
      </c>
      <c r="O11" s="90" t="s">
        <v>2155</v>
      </c>
      <c r="P11" s="90" t="s">
        <v>11</v>
      </c>
      <c r="Q11" s="90" t="s">
        <v>4</v>
      </c>
      <c r="R11" s="90" t="s">
        <v>2156</v>
      </c>
      <c r="S11" s="90" t="s">
        <v>6</v>
      </c>
      <c r="T11" s="90" t="s">
        <v>12</v>
      </c>
      <c r="U11" s="90" t="s">
        <v>2157</v>
      </c>
      <c r="V11" s="90" t="s">
        <v>6</v>
      </c>
      <c r="W11" s="90" t="s">
        <v>12</v>
      </c>
      <c r="X11" s="87" t="s">
        <v>2158</v>
      </c>
      <c r="Y11" s="88" t="s">
        <v>10</v>
      </c>
      <c r="Z11" s="89" t="s">
        <v>13</v>
      </c>
      <c r="AA11" s="90" t="s">
        <v>2159</v>
      </c>
      <c r="AB11" s="90" t="s">
        <v>14</v>
      </c>
      <c r="AC11" s="90" t="s">
        <v>15</v>
      </c>
      <c r="AD11" s="90" t="s">
        <v>2160</v>
      </c>
      <c r="AE11" s="90" t="s">
        <v>4</v>
      </c>
      <c r="AF11" s="90" t="s">
        <v>5</v>
      </c>
      <c r="AG11" s="90" t="s">
        <v>2161</v>
      </c>
      <c r="AH11" s="90" t="s">
        <v>12</v>
      </c>
      <c r="AI11" s="90" t="s">
        <v>7</v>
      </c>
      <c r="AJ11" s="81" t="s">
        <v>2162</v>
      </c>
      <c r="AK11" s="104"/>
      <c r="AL11" s="104"/>
      <c r="AM11" s="81" t="s">
        <v>2163</v>
      </c>
      <c r="AN11" s="104"/>
      <c r="AO11" s="104"/>
      <c r="AP11" s="81" t="s">
        <v>2308</v>
      </c>
      <c r="AQ11" s="104"/>
      <c r="AR11" s="104"/>
      <c r="AS11" s="81" t="s">
        <v>2164</v>
      </c>
      <c r="AT11" s="104"/>
      <c r="AU11" s="104"/>
      <c r="AV11" s="81" t="s">
        <v>2165</v>
      </c>
      <c r="AW11" s="104"/>
      <c r="AX11" s="104"/>
      <c r="AY11" s="81" t="s">
        <v>2166</v>
      </c>
      <c r="AZ11" s="104"/>
      <c r="BA11" s="104"/>
      <c r="BB11" s="81" t="s">
        <v>2167</v>
      </c>
      <c r="BC11" s="104"/>
      <c r="BD11" s="104"/>
      <c r="BE11" s="73" t="s">
        <v>2168</v>
      </c>
      <c r="BF11" s="73"/>
      <c r="BG11" s="73"/>
      <c r="BH11" s="140" t="s">
        <v>2169</v>
      </c>
      <c r="BI11" s="141"/>
      <c r="BJ11" s="141"/>
      <c r="BK11" s="141" t="s">
        <v>2344</v>
      </c>
      <c r="BL11" s="141"/>
      <c r="BM11" s="141"/>
      <c r="BN11" s="141" t="s">
        <v>2345</v>
      </c>
      <c r="BO11" s="141"/>
      <c r="BP11" s="141"/>
      <c r="BQ11" s="141" t="s">
        <v>2346</v>
      </c>
      <c r="BR11" s="141"/>
      <c r="BS11" s="141"/>
      <c r="BT11" s="141" t="s">
        <v>2347</v>
      </c>
      <c r="BU11" s="141"/>
      <c r="BV11" s="141"/>
      <c r="BW11" s="141" t="s">
        <v>2348</v>
      </c>
      <c r="BX11" s="141"/>
      <c r="BY11" s="142"/>
      <c r="BZ11" s="89" t="s">
        <v>2170</v>
      </c>
      <c r="CA11" s="90"/>
      <c r="CB11" s="90"/>
      <c r="CC11" s="87" t="s">
        <v>2171</v>
      </c>
      <c r="CD11" s="88"/>
      <c r="CE11" s="89"/>
      <c r="CF11" s="87" t="s">
        <v>2172</v>
      </c>
      <c r="CG11" s="88"/>
      <c r="CH11" s="89"/>
      <c r="CI11" s="90" t="s">
        <v>2309</v>
      </c>
      <c r="CJ11" s="90"/>
      <c r="CK11" s="90"/>
      <c r="CL11" s="90" t="s">
        <v>2173</v>
      </c>
      <c r="CM11" s="90"/>
      <c r="CN11" s="90"/>
      <c r="CO11" s="90" t="s">
        <v>2174</v>
      </c>
      <c r="CP11" s="90"/>
      <c r="CQ11" s="90"/>
      <c r="CR11" s="86" t="s">
        <v>2175</v>
      </c>
      <c r="CS11" s="86"/>
      <c r="CT11" s="86"/>
      <c r="CU11" s="90" t="s">
        <v>2176</v>
      </c>
      <c r="CV11" s="90"/>
      <c r="CW11" s="90"/>
      <c r="CX11" s="90" t="s">
        <v>2177</v>
      </c>
      <c r="CY11" s="90"/>
      <c r="CZ11" s="90"/>
      <c r="DA11" s="90" t="s">
        <v>2178</v>
      </c>
      <c r="DB11" s="90"/>
      <c r="DC11" s="90"/>
      <c r="DD11" s="90" t="s">
        <v>2179</v>
      </c>
      <c r="DE11" s="90"/>
      <c r="DF11" s="90"/>
      <c r="DG11" s="90" t="s">
        <v>2180</v>
      </c>
      <c r="DH11" s="90"/>
      <c r="DI11" s="90"/>
      <c r="DJ11" s="86" t="s">
        <v>2181</v>
      </c>
      <c r="DK11" s="86"/>
      <c r="DL11" s="86"/>
      <c r="DM11" s="86" t="s">
        <v>2310</v>
      </c>
      <c r="DN11" s="86"/>
      <c r="DO11" s="143"/>
      <c r="DP11" s="73" t="s">
        <v>2182</v>
      </c>
      <c r="DQ11" s="73"/>
      <c r="DR11" s="73"/>
      <c r="DS11" s="73" t="s">
        <v>2183</v>
      </c>
      <c r="DT11" s="73"/>
      <c r="DU11" s="73"/>
      <c r="DV11" s="63" t="s">
        <v>2184</v>
      </c>
      <c r="DW11" s="63"/>
      <c r="DX11" s="63"/>
      <c r="DY11" s="73" t="s">
        <v>2185</v>
      </c>
      <c r="DZ11" s="73"/>
      <c r="EA11" s="73"/>
      <c r="EB11" s="73" t="s">
        <v>2186</v>
      </c>
      <c r="EC11" s="73"/>
      <c r="ED11" s="81"/>
      <c r="EE11" s="73" t="s">
        <v>2187</v>
      </c>
      <c r="EF11" s="73"/>
      <c r="EG11" s="73"/>
      <c r="EH11" s="73" t="s">
        <v>2188</v>
      </c>
      <c r="EI11" s="73"/>
      <c r="EJ11" s="73"/>
      <c r="EK11" s="73" t="s">
        <v>2189</v>
      </c>
      <c r="EL11" s="73"/>
      <c r="EM11" s="73"/>
      <c r="EN11" s="73" t="s">
        <v>2190</v>
      </c>
      <c r="EO11" s="73"/>
      <c r="EP11" s="73"/>
      <c r="EQ11" s="73" t="s">
        <v>2311</v>
      </c>
      <c r="ER11" s="73"/>
      <c r="ES11" s="73"/>
      <c r="ET11" s="73" t="s">
        <v>2191</v>
      </c>
      <c r="EU11" s="73"/>
      <c r="EV11" s="73"/>
      <c r="EW11" s="73" t="s">
        <v>2192</v>
      </c>
      <c r="EX11" s="73"/>
      <c r="EY11" s="73"/>
      <c r="EZ11" s="73" t="s">
        <v>2193</v>
      </c>
      <c r="FA11" s="73"/>
      <c r="FB11" s="73"/>
      <c r="FC11" s="73" t="s">
        <v>2194</v>
      </c>
      <c r="FD11" s="73"/>
      <c r="FE11" s="73"/>
      <c r="FF11" s="73" t="s">
        <v>2195</v>
      </c>
      <c r="FG11" s="73"/>
      <c r="FH11" s="81"/>
      <c r="FI11" s="72" t="s">
        <v>2196</v>
      </c>
      <c r="FJ11" s="76"/>
      <c r="FK11" s="77"/>
      <c r="FL11" s="72" t="s">
        <v>2197</v>
      </c>
      <c r="FM11" s="76"/>
      <c r="FN11" s="77"/>
      <c r="FO11" s="72" t="s">
        <v>2198</v>
      </c>
      <c r="FP11" s="76"/>
      <c r="FQ11" s="77"/>
      <c r="FR11" s="72" t="s">
        <v>2199</v>
      </c>
      <c r="FS11" s="76"/>
      <c r="FT11" s="77"/>
      <c r="FU11" s="72" t="s">
        <v>2312</v>
      </c>
      <c r="FV11" s="76"/>
      <c r="FW11" s="76"/>
      <c r="FX11" s="63" t="s">
        <v>2200</v>
      </c>
      <c r="FY11" s="63"/>
      <c r="FZ11" s="63"/>
      <c r="GA11" s="76" t="s">
        <v>2201</v>
      </c>
      <c r="GB11" s="76"/>
      <c r="GC11" s="77"/>
      <c r="GD11" s="72" t="s">
        <v>2202</v>
      </c>
      <c r="GE11" s="76"/>
      <c r="GF11" s="77"/>
      <c r="GG11" s="72" t="s">
        <v>2203</v>
      </c>
      <c r="GH11" s="76"/>
      <c r="GI11" s="77"/>
      <c r="GJ11" s="72" t="s">
        <v>2204</v>
      </c>
      <c r="GK11" s="76"/>
      <c r="GL11" s="77"/>
      <c r="GM11" s="72" t="s">
        <v>2313</v>
      </c>
      <c r="GN11" s="76"/>
      <c r="GO11" s="77"/>
      <c r="GP11" s="72" t="s">
        <v>2314</v>
      </c>
      <c r="GQ11" s="76"/>
      <c r="GR11" s="77"/>
      <c r="GS11" s="72" t="s">
        <v>2315</v>
      </c>
      <c r="GT11" s="76"/>
      <c r="GU11" s="77"/>
      <c r="GV11" s="72" t="s">
        <v>2316</v>
      </c>
      <c r="GW11" s="76"/>
      <c r="GX11" s="77"/>
      <c r="GY11" s="72" t="s">
        <v>2317</v>
      </c>
      <c r="GZ11" s="76"/>
      <c r="HA11" s="77"/>
      <c r="HB11" s="72" t="s">
        <v>2318</v>
      </c>
      <c r="HC11" s="76"/>
      <c r="HD11" s="77"/>
      <c r="HE11" s="72" t="s">
        <v>2319</v>
      </c>
      <c r="HF11" s="76"/>
      <c r="HG11" s="77"/>
      <c r="HH11" s="72" t="s">
        <v>2320</v>
      </c>
      <c r="HI11" s="76"/>
      <c r="HJ11" s="77"/>
      <c r="HK11" s="72" t="s">
        <v>2321</v>
      </c>
      <c r="HL11" s="76"/>
      <c r="HM11" s="77"/>
      <c r="HN11" s="72" t="s">
        <v>2322</v>
      </c>
      <c r="HO11" s="76"/>
      <c r="HP11" s="77"/>
      <c r="HQ11" s="72" t="s">
        <v>2205</v>
      </c>
      <c r="HR11" s="76"/>
      <c r="HS11" s="77"/>
      <c r="HT11" s="72" t="s">
        <v>2206</v>
      </c>
      <c r="HU11" s="76"/>
      <c r="HV11" s="77"/>
      <c r="HW11" s="72" t="s">
        <v>2207</v>
      </c>
      <c r="HX11" s="76"/>
      <c r="HY11" s="77"/>
      <c r="HZ11" s="72" t="s">
        <v>2208</v>
      </c>
      <c r="IA11" s="76"/>
      <c r="IB11" s="77"/>
      <c r="IC11" s="72" t="s">
        <v>2323</v>
      </c>
      <c r="ID11" s="76"/>
      <c r="IE11" s="77"/>
      <c r="IF11" s="72" t="s">
        <v>2209</v>
      </c>
      <c r="IG11" s="76"/>
      <c r="IH11" s="77"/>
      <c r="II11" s="72" t="s">
        <v>2210</v>
      </c>
      <c r="IJ11" s="76"/>
      <c r="IK11" s="77"/>
      <c r="IL11" s="72" t="s">
        <v>2211</v>
      </c>
      <c r="IM11" s="76"/>
      <c r="IN11" s="77"/>
      <c r="IO11" s="72" t="s">
        <v>2212</v>
      </c>
      <c r="IP11" s="76"/>
      <c r="IQ11" s="76"/>
      <c r="IR11" s="63" t="s">
        <v>2213</v>
      </c>
      <c r="IS11" s="63"/>
      <c r="IT11" s="63"/>
      <c r="IU11" s="63" t="s">
        <v>2350</v>
      </c>
      <c r="IV11" s="63"/>
      <c r="IW11" s="63"/>
      <c r="IX11" s="63" t="s">
        <v>2351</v>
      </c>
      <c r="IY11" s="63"/>
      <c r="IZ11" s="63"/>
      <c r="JA11" s="63" t="s">
        <v>2352</v>
      </c>
      <c r="JB11" s="63"/>
      <c r="JC11" s="63"/>
      <c r="JD11" s="63" t="s">
        <v>2353</v>
      </c>
      <c r="JE11" s="63"/>
      <c r="JF11" s="63"/>
      <c r="JG11" s="63" t="s">
        <v>2354</v>
      </c>
      <c r="JH11" s="63"/>
      <c r="JI11" s="63"/>
      <c r="JJ11" s="63" t="s">
        <v>2355</v>
      </c>
      <c r="JK11" s="63"/>
      <c r="JL11" s="63"/>
      <c r="JM11" s="63" t="s">
        <v>2356</v>
      </c>
      <c r="JN11" s="63"/>
      <c r="JO11" s="63"/>
      <c r="JP11" s="63" t="s">
        <v>2357</v>
      </c>
      <c r="JQ11" s="63"/>
      <c r="JR11" s="63"/>
      <c r="JS11" s="63" t="s">
        <v>2358</v>
      </c>
      <c r="JT11" s="63"/>
      <c r="JU11" s="63"/>
      <c r="JV11" s="63" t="s">
        <v>2359</v>
      </c>
      <c r="JW11" s="63"/>
      <c r="JX11" s="63"/>
      <c r="JY11" s="63" t="s">
        <v>2360</v>
      </c>
      <c r="JZ11" s="63"/>
      <c r="KA11" s="63"/>
      <c r="KB11" s="63" t="s">
        <v>2361</v>
      </c>
      <c r="KC11" s="63"/>
      <c r="KD11" s="63"/>
      <c r="KE11" s="63" t="s">
        <v>2362</v>
      </c>
      <c r="KF11" s="63"/>
      <c r="KG11" s="63"/>
      <c r="KH11" s="77" t="s">
        <v>2214</v>
      </c>
      <c r="KI11" s="63"/>
      <c r="KJ11" s="63"/>
      <c r="KK11" s="63" t="s">
        <v>2215</v>
      </c>
      <c r="KL11" s="63"/>
      <c r="KM11" s="63"/>
      <c r="KN11" s="63" t="s">
        <v>2216</v>
      </c>
      <c r="KO11" s="63"/>
      <c r="KP11" s="63"/>
      <c r="KQ11" s="63" t="s">
        <v>2324</v>
      </c>
      <c r="KR11" s="63"/>
      <c r="KS11" s="63"/>
      <c r="KT11" s="63" t="s">
        <v>2217</v>
      </c>
      <c r="KU11" s="63"/>
      <c r="KV11" s="63"/>
      <c r="KW11" s="63" t="s">
        <v>2218</v>
      </c>
      <c r="KX11" s="63"/>
      <c r="KY11" s="63"/>
      <c r="KZ11" s="63" t="s">
        <v>2219</v>
      </c>
      <c r="LA11" s="63"/>
      <c r="LB11" s="63"/>
      <c r="LC11" s="63" t="s">
        <v>2220</v>
      </c>
      <c r="LD11" s="63"/>
      <c r="LE11" s="63"/>
      <c r="LF11" s="63" t="s">
        <v>2221</v>
      </c>
      <c r="LG11" s="63"/>
      <c r="LH11" s="63"/>
      <c r="LI11" s="63" t="s">
        <v>2222</v>
      </c>
      <c r="LJ11" s="63"/>
      <c r="LK11" s="63"/>
      <c r="LL11" s="63" t="s">
        <v>2223</v>
      </c>
      <c r="LM11" s="63"/>
      <c r="LN11" s="63"/>
      <c r="LO11" s="63" t="s">
        <v>2224</v>
      </c>
      <c r="LP11" s="63"/>
      <c r="LQ11" s="72"/>
      <c r="LR11" s="63" t="s">
        <v>2225</v>
      </c>
      <c r="LS11" s="63"/>
      <c r="LT11" s="63"/>
      <c r="LU11" s="63" t="s">
        <v>2363</v>
      </c>
      <c r="LV11" s="63"/>
      <c r="LW11" s="63"/>
      <c r="LX11" s="63" t="s">
        <v>2364</v>
      </c>
      <c r="LY11" s="63"/>
      <c r="LZ11" s="63"/>
      <c r="MA11" s="77" t="s">
        <v>2226</v>
      </c>
      <c r="MB11" s="63"/>
      <c r="MC11" s="63"/>
      <c r="MD11" s="63" t="s">
        <v>2227</v>
      </c>
      <c r="ME11" s="63"/>
      <c r="MF11" s="63"/>
      <c r="MG11" s="63" t="s">
        <v>2228</v>
      </c>
      <c r="MH11" s="63"/>
      <c r="MI11" s="63"/>
      <c r="MJ11" s="63" t="s">
        <v>2325</v>
      </c>
      <c r="MK11" s="63"/>
      <c r="ML11" s="63"/>
      <c r="MM11" s="63" t="s">
        <v>2229</v>
      </c>
      <c r="MN11" s="63"/>
      <c r="MO11" s="63"/>
      <c r="MP11" s="63" t="s">
        <v>2230</v>
      </c>
      <c r="MQ11" s="63"/>
      <c r="MR11" s="63"/>
      <c r="MS11" s="63" t="s">
        <v>2231</v>
      </c>
      <c r="MT11" s="63"/>
      <c r="MU11" s="63"/>
      <c r="MV11" s="126" t="s">
        <v>2232</v>
      </c>
      <c r="MW11" s="127"/>
      <c r="MX11" s="128"/>
      <c r="MY11" s="126" t="s">
        <v>2233</v>
      </c>
      <c r="MZ11" s="127"/>
      <c r="NA11" s="128"/>
      <c r="NB11" s="126" t="s">
        <v>2234</v>
      </c>
      <c r="NC11" s="127"/>
      <c r="ND11" s="128"/>
      <c r="NE11" s="126" t="s">
        <v>2235</v>
      </c>
      <c r="NF11" s="127"/>
      <c r="NG11" s="128"/>
      <c r="NH11" s="126" t="s">
        <v>2236</v>
      </c>
      <c r="NI11" s="127"/>
      <c r="NJ11" s="128"/>
      <c r="NK11" s="126" t="s">
        <v>2237</v>
      </c>
      <c r="NL11" s="127"/>
      <c r="NM11" s="128"/>
      <c r="NN11" s="126" t="s">
        <v>2326</v>
      </c>
      <c r="NO11" s="127"/>
      <c r="NP11" s="128"/>
      <c r="NQ11" s="126" t="s">
        <v>2238</v>
      </c>
      <c r="NR11" s="127"/>
      <c r="NS11" s="128"/>
      <c r="NT11" s="126" t="s">
        <v>2239</v>
      </c>
      <c r="NU11" s="127"/>
      <c r="NV11" s="128"/>
      <c r="NW11" s="126" t="s">
        <v>2240</v>
      </c>
      <c r="NX11" s="127"/>
      <c r="NY11" s="128"/>
      <c r="NZ11" s="126" t="s">
        <v>2241</v>
      </c>
      <c r="OA11" s="127"/>
      <c r="OB11" s="128"/>
      <c r="OC11" s="126" t="s">
        <v>2242</v>
      </c>
      <c r="OD11" s="127"/>
      <c r="OE11" s="128"/>
      <c r="OF11" s="72" t="s">
        <v>2243</v>
      </c>
      <c r="OG11" s="76"/>
      <c r="OH11" s="77"/>
      <c r="OI11" s="72" t="s">
        <v>2244</v>
      </c>
      <c r="OJ11" s="76"/>
      <c r="OK11" s="77"/>
      <c r="OL11" s="72" t="s">
        <v>2245</v>
      </c>
      <c r="OM11" s="76"/>
      <c r="ON11" s="77"/>
      <c r="OO11" s="126" t="s">
        <v>2246</v>
      </c>
      <c r="OP11" s="127"/>
      <c r="OQ11" s="128"/>
      <c r="OR11" s="126" t="s">
        <v>2327</v>
      </c>
      <c r="OS11" s="127"/>
      <c r="OT11" s="128"/>
      <c r="OU11" s="72" t="s">
        <v>2247</v>
      </c>
      <c r="OV11" s="76"/>
      <c r="OW11" s="77"/>
      <c r="OX11" s="72" t="s">
        <v>2248</v>
      </c>
      <c r="OY11" s="76"/>
      <c r="OZ11" s="77"/>
      <c r="PA11" s="72" t="s">
        <v>2249</v>
      </c>
      <c r="PB11" s="76"/>
      <c r="PC11" s="77"/>
      <c r="PD11" s="77" t="s">
        <v>2250</v>
      </c>
      <c r="PE11" s="63"/>
      <c r="PF11" s="63"/>
      <c r="PG11" s="63" t="s">
        <v>2251</v>
      </c>
      <c r="PH11" s="63"/>
      <c r="PI11" s="63"/>
      <c r="PJ11" s="143" t="s">
        <v>2252</v>
      </c>
      <c r="PK11" s="148"/>
      <c r="PL11" s="149"/>
      <c r="PM11" s="63" t="s">
        <v>2253</v>
      </c>
      <c r="PN11" s="63"/>
      <c r="PO11" s="63"/>
      <c r="PP11" s="63" t="s">
        <v>2254</v>
      </c>
      <c r="PQ11" s="63"/>
      <c r="PR11" s="63"/>
      <c r="PS11" s="63" t="s">
        <v>2255</v>
      </c>
      <c r="PT11" s="63"/>
      <c r="PU11" s="63"/>
      <c r="PV11" s="63" t="s">
        <v>2328</v>
      </c>
      <c r="PW11" s="63"/>
      <c r="PX11" s="63"/>
      <c r="PY11" s="63" t="s">
        <v>2256</v>
      </c>
      <c r="PZ11" s="63"/>
      <c r="QA11" s="63"/>
      <c r="QB11" s="63" t="s">
        <v>2257</v>
      </c>
      <c r="QC11" s="63"/>
      <c r="QD11" s="63"/>
      <c r="QE11" s="126" t="s">
        <v>2258</v>
      </c>
      <c r="QF11" s="127"/>
      <c r="QG11" s="128"/>
      <c r="QH11" s="126" t="s">
        <v>2259</v>
      </c>
      <c r="QI11" s="127"/>
      <c r="QJ11" s="128"/>
      <c r="QK11" s="126" t="s">
        <v>2260</v>
      </c>
      <c r="QL11" s="127"/>
      <c r="QM11" s="127"/>
      <c r="QN11" s="63" t="s">
        <v>2329</v>
      </c>
      <c r="QO11" s="63"/>
      <c r="QP11" s="63"/>
      <c r="QQ11" s="126" t="s">
        <v>2330</v>
      </c>
      <c r="QR11" s="127"/>
      <c r="QS11" s="128"/>
      <c r="QT11" s="126" t="s">
        <v>2331</v>
      </c>
      <c r="QU11" s="127"/>
      <c r="QV11" s="128"/>
      <c r="QW11" s="126" t="s">
        <v>2332</v>
      </c>
      <c r="QX11" s="127"/>
      <c r="QY11" s="128"/>
      <c r="QZ11" s="126" t="s">
        <v>2333</v>
      </c>
      <c r="RA11" s="127"/>
      <c r="RB11" s="128"/>
      <c r="RC11" s="126" t="s">
        <v>2334</v>
      </c>
      <c r="RD11" s="127"/>
      <c r="RE11" s="128"/>
      <c r="RF11" s="126" t="s">
        <v>2335</v>
      </c>
      <c r="RG11" s="127"/>
      <c r="RH11" s="128"/>
      <c r="RI11" s="126" t="s">
        <v>2336</v>
      </c>
      <c r="RJ11" s="127"/>
      <c r="RK11" s="128"/>
      <c r="RL11" s="126" t="s">
        <v>2337</v>
      </c>
      <c r="RM11" s="127"/>
      <c r="RN11" s="127"/>
      <c r="RO11" s="127" t="s">
        <v>2338</v>
      </c>
      <c r="RP11" s="127"/>
      <c r="RQ11" s="127"/>
      <c r="RR11" s="127" t="s">
        <v>2261</v>
      </c>
      <c r="RS11" s="127"/>
      <c r="RT11" s="127"/>
      <c r="RU11" s="127" t="s">
        <v>2262</v>
      </c>
      <c r="RV11" s="127"/>
      <c r="RW11" s="127"/>
      <c r="RX11" s="63" t="s">
        <v>2263</v>
      </c>
      <c r="RY11" s="63"/>
      <c r="RZ11" s="63"/>
      <c r="SA11" s="63" t="s">
        <v>2264</v>
      </c>
      <c r="SB11" s="63"/>
      <c r="SC11" s="63"/>
      <c r="SD11" s="63" t="s">
        <v>2339</v>
      </c>
      <c r="SE11" s="63"/>
      <c r="SF11" s="63"/>
      <c r="SG11" s="63" t="s">
        <v>2265</v>
      </c>
      <c r="SH11" s="63"/>
      <c r="SI11" s="63"/>
      <c r="SJ11" s="63" t="s">
        <v>2266</v>
      </c>
      <c r="SK11" s="63"/>
      <c r="SL11" s="63"/>
      <c r="SM11" s="63" t="s">
        <v>2267</v>
      </c>
      <c r="SN11" s="63"/>
      <c r="SO11" s="63"/>
      <c r="SP11" s="63" t="s">
        <v>2268</v>
      </c>
      <c r="SQ11" s="63"/>
      <c r="SR11" s="63"/>
      <c r="SS11" s="63" t="s">
        <v>2269</v>
      </c>
      <c r="ST11" s="63"/>
      <c r="SU11" s="63"/>
      <c r="SV11" s="63" t="s">
        <v>2270</v>
      </c>
      <c r="SW11" s="63"/>
      <c r="SX11" s="63"/>
      <c r="SY11" s="63" t="s">
        <v>2271</v>
      </c>
      <c r="SZ11" s="63"/>
      <c r="TA11" s="63"/>
      <c r="TB11" s="63" t="s">
        <v>2365</v>
      </c>
      <c r="TC11" s="63"/>
      <c r="TD11" s="63"/>
      <c r="TE11" s="63" t="s">
        <v>2366</v>
      </c>
      <c r="TF11" s="63"/>
      <c r="TG11" s="63"/>
      <c r="TH11" s="63" t="s">
        <v>2367</v>
      </c>
      <c r="TI11" s="63"/>
      <c r="TJ11" s="63"/>
      <c r="TK11" s="72" t="s">
        <v>2368</v>
      </c>
      <c r="TL11" s="113"/>
      <c r="TM11" s="114"/>
      <c r="TN11" s="77" t="s">
        <v>2272</v>
      </c>
      <c r="TO11" s="63"/>
      <c r="TP11" s="63"/>
      <c r="TQ11" s="63" t="s">
        <v>2273</v>
      </c>
      <c r="TR11" s="63"/>
      <c r="TS11" s="63"/>
      <c r="TT11" s="63" t="s">
        <v>2274</v>
      </c>
      <c r="TU11" s="63"/>
      <c r="TV11" s="63"/>
      <c r="TW11" s="63" t="s">
        <v>2340</v>
      </c>
      <c r="TX11" s="63"/>
      <c r="TY11" s="63"/>
      <c r="TZ11" s="63" t="s">
        <v>2275</v>
      </c>
      <c r="UA11" s="63"/>
      <c r="UB11" s="63"/>
      <c r="UC11" s="63" t="s">
        <v>2276</v>
      </c>
      <c r="UD11" s="63"/>
      <c r="UE11" s="63"/>
      <c r="UF11" s="63" t="s">
        <v>2277</v>
      </c>
      <c r="UG11" s="63"/>
      <c r="UH11" s="63"/>
      <c r="UI11" s="63" t="s">
        <v>2278</v>
      </c>
      <c r="UJ11" s="63"/>
      <c r="UK11" s="63"/>
      <c r="UL11" s="63" t="s">
        <v>2279</v>
      </c>
      <c r="UM11" s="63"/>
      <c r="UN11" s="63"/>
      <c r="UO11" s="63" t="s">
        <v>2280</v>
      </c>
      <c r="UP11" s="63"/>
      <c r="UQ11" s="63"/>
      <c r="UR11" s="63" t="s">
        <v>2281</v>
      </c>
      <c r="US11" s="63"/>
      <c r="UT11" s="63"/>
      <c r="UU11" s="63" t="s">
        <v>2282</v>
      </c>
      <c r="UV11" s="63"/>
      <c r="UW11" s="63"/>
      <c r="UX11" s="63" t="s">
        <v>2283</v>
      </c>
      <c r="UY11" s="63"/>
      <c r="UZ11" s="63"/>
      <c r="VA11" s="63" t="s">
        <v>2341</v>
      </c>
      <c r="VB11" s="63"/>
      <c r="VC11" s="63"/>
      <c r="VD11" s="63" t="s">
        <v>2284</v>
      </c>
      <c r="VE11" s="63"/>
      <c r="VF11" s="63"/>
      <c r="VG11" s="63" t="s">
        <v>2285</v>
      </c>
      <c r="VH11" s="63"/>
      <c r="VI11" s="63"/>
      <c r="VJ11" s="63" t="s">
        <v>2286</v>
      </c>
      <c r="VK11" s="63"/>
      <c r="VL11" s="72"/>
      <c r="VM11" s="63" t="s">
        <v>2287</v>
      </c>
      <c r="VN11" s="63"/>
      <c r="VO11" s="72"/>
      <c r="VP11" s="63" t="s">
        <v>2288</v>
      </c>
      <c r="VQ11" s="63"/>
      <c r="VR11" s="72"/>
      <c r="VS11" s="63" t="s">
        <v>2289</v>
      </c>
      <c r="VT11" s="63"/>
      <c r="VU11" s="72"/>
      <c r="VV11" s="72" t="s">
        <v>2290</v>
      </c>
      <c r="VW11" s="113"/>
      <c r="VX11" s="113"/>
      <c r="VY11" s="72" t="s">
        <v>2291</v>
      </c>
      <c r="VZ11" s="76"/>
      <c r="WA11" s="77"/>
      <c r="WB11" s="72" t="s">
        <v>2292</v>
      </c>
      <c r="WC11" s="76"/>
      <c r="WD11" s="77"/>
      <c r="WE11" s="72" t="s">
        <v>2342</v>
      </c>
      <c r="WF11" s="76"/>
      <c r="WG11" s="77"/>
      <c r="WH11" s="72" t="s">
        <v>2293</v>
      </c>
      <c r="WI11" s="76"/>
      <c r="WJ11" s="77"/>
      <c r="WK11" s="72" t="s">
        <v>2294</v>
      </c>
      <c r="WL11" s="76"/>
      <c r="WM11" s="77"/>
      <c r="WN11" s="72" t="s">
        <v>2295</v>
      </c>
      <c r="WO11" s="76"/>
      <c r="WP11" s="77"/>
      <c r="WQ11" s="72" t="s">
        <v>2296</v>
      </c>
      <c r="WR11" s="76"/>
      <c r="WS11" s="77"/>
      <c r="WT11" s="72" t="s">
        <v>2297</v>
      </c>
      <c r="WU11" s="76"/>
      <c r="WV11" s="77"/>
      <c r="WW11" s="72" t="s">
        <v>2298</v>
      </c>
      <c r="WX11" s="76"/>
      <c r="WY11" s="77"/>
      <c r="WZ11" s="72" t="s">
        <v>2299</v>
      </c>
      <c r="XA11" s="76"/>
      <c r="XB11" s="77"/>
      <c r="XC11" s="72" t="s">
        <v>2300</v>
      </c>
      <c r="XD11" s="76"/>
      <c r="XE11" s="77"/>
      <c r="XF11" s="72" t="s">
        <v>2301</v>
      </c>
      <c r="XG11" s="76"/>
      <c r="XH11" s="77"/>
      <c r="XI11" s="72" t="s">
        <v>2343</v>
      </c>
      <c r="XJ11" s="76"/>
      <c r="XK11" s="77"/>
      <c r="XL11" s="72" t="s">
        <v>2302</v>
      </c>
      <c r="XM11" s="76"/>
      <c r="XN11" s="77"/>
      <c r="XO11" s="72" t="s">
        <v>2303</v>
      </c>
      <c r="XP11" s="76"/>
      <c r="XQ11" s="77"/>
      <c r="XR11" s="72" t="s">
        <v>2304</v>
      </c>
      <c r="XS11" s="76"/>
      <c r="XT11" s="77"/>
      <c r="XU11" s="72" t="s">
        <v>2305</v>
      </c>
      <c r="XV11" s="76"/>
      <c r="XW11" s="77"/>
      <c r="XX11" s="72" t="s">
        <v>2306</v>
      </c>
      <c r="XY11" s="76"/>
      <c r="XZ11" s="76"/>
      <c r="YA11" s="63" t="s">
        <v>2369</v>
      </c>
      <c r="YB11" s="63"/>
      <c r="YC11" s="63"/>
      <c r="YD11" s="63" t="s">
        <v>2370</v>
      </c>
      <c r="YE11" s="63"/>
      <c r="YF11" s="63"/>
      <c r="YG11" s="63" t="s">
        <v>2371</v>
      </c>
      <c r="YH11" s="63"/>
      <c r="YI11" s="63"/>
      <c r="YJ11" s="63" t="s">
        <v>2372</v>
      </c>
      <c r="YK11" s="63"/>
      <c r="YL11" s="63"/>
      <c r="YM11" s="63" t="s">
        <v>2373</v>
      </c>
      <c r="YN11" s="63"/>
      <c r="YO11" s="63"/>
      <c r="YP11" s="63" t="s">
        <v>2374</v>
      </c>
      <c r="YQ11" s="63"/>
      <c r="YR11" s="63"/>
      <c r="YS11" s="63" t="s">
        <v>2375</v>
      </c>
      <c r="YT11" s="63"/>
      <c r="YU11" s="63"/>
      <c r="YV11" s="63" t="s">
        <v>2376</v>
      </c>
      <c r="YW11" s="63"/>
      <c r="YX11" s="63"/>
      <c r="YY11" s="63" t="s">
        <v>2377</v>
      </c>
      <c r="YZ11" s="63"/>
      <c r="ZA11" s="63"/>
      <c r="ZB11" s="63" t="s">
        <v>2378</v>
      </c>
      <c r="ZC11" s="63"/>
      <c r="ZD11" s="63"/>
      <c r="ZE11" s="63" t="s">
        <v>2379</v>
      </c>
      <c r="ZF11" s="63"/>
      <c r="ZG11" s="63"/>
      <c r="ZH11" s="63" t="s">
        <v>2380</v>
      </c>
      <c r="ZI11" s="63"/>
      <c r="ZJ11" s="63"/>
      <c r="ZK11" s="63" t="s">
        <v>2381</v>
      </c>
      <c r="ZL11" s="63"/>
      <c r="ZM11" s="63"/>
      <c r="ZN11" s="63" t="s">
        <v>2382</v>
      </c>
      <c r="ZO11" s="63"/>
      <c r="ZP11" s="63"/>
    </row>
    <row r="12" spans="1:692" ht="124.9" customHeight="1" thickBot="1" x14ac:dyDescent="0.3">
      <c r="A12" s="98"/>
      <c r="B12" s="98"/>
      <c r="C12" s="59" t="s">
        <v>2383</v>
      </c>
      <c r="D12" s="60"/>
      <c r="E12" s="61"/>
      <c r="F12" s="59" t="s">
        <v>2387</v>
      </c>
      <c r="G12" s="60"/>
      <c r="H12" s="61"/>
      <c r="I12" s="59" t="s">
        <v>2391</v>
      </c>
      <c r="J12" s="60"/>
      <c r="K12" s="61"/>
      <c r="L12" s="59" t="s">
        <v>2393</v>
      </c>
      <c r="M12" s="60"/>
      <c r="N12" s="61"/>
      <c r="O12" s="59" t="s">
        <v>2397</v>
      </c>
      <c r="P12" s="60"/>
      <c r="Q12" s="61"/>
      <c r="R12" s="59" t="s">
        <v>2401</v>
      </c>
      <c r="S12" s="60"/>
      <c r="T12" s="61"/>
      <c r="U12" s="59" t="s">
        <v>2402</v>
      </c>
      <c r="V12" s="60"/>
      <c r="W12" s="61"/>
      <c r="X12" s="59" t="s">
        <v>2406</v>
      </c>
      <c r="Y12" s="60"/>
      <c r="Z12" s="61"/>
      <c r="AA12" s="59" t="s">
        <v>2410</v>
      </c>
      <c r="AB12" s="60"/>
      <c r="AC12" s="61"/>
      <c r="AD12" s="59" t="s">
        <v>2414</v>
      </c>
      <c r="AE12" s="60"/>
      <c r="AF12" s="61"/>
      <c r="AG12" s="59" t="s">
        <v>2418</v>
      </c>
      <c r="AH12" s="60"/>
      <c r="AI12" s="61"/>
      <c r="AJ12" s="59" t="s">
        <v>2422</v>
      </c>
      <c r="AK12" s="60"/>
      <c r="AL12" s="61"/>
      <c r="AM12" s="59" t="s">
        <v>2426</v>
      </c>
      <c r="AN12" s="60"/>
      <c r="AO12" s="61"/>
      <c r="AP12" s="105" t="s">
        <v>2430</v>
      </c>
      <c r="AQ12" s="106"/>
      <c r="AR12" s="107"/>
      <c r="AS12" s="144" t="s">
        <v>2434</v>
      </c>
      <c r="AT12" s="145"/>
      <c r="AU12" s="146"/>
      <c r="AV12" s="105" t="s">
        <v>2438</v>
      </c>
      <c r="AW12" s="106"/>
      <c r="AX12" s="107"/>
      <c r="AY12" s="59" t="s">
        <v>2442</v>
      </c>
      <c r="AZ12" s="60"/>
      <c r="BA12" s="61"/>
      <c r="BB12" s="59" t="s">
        <v>2446</v>
      </c>
      <c r="BC12" s="60"/>
      <c r="BD12" s="61"/>
      <c r="BE12" s="59" t="s">
        <v>2449</v>
      </c>
      <c r="BF12" s="60"/>
      <c r="BG12" s="61"/>
      <c r="BH12" s="59" t="s">
        <v>2453</v>
      </c>
      <c r="BI12" s="60"/>
      <c r="BJ12" s="61"/>
      <c r="BK12" s="59" t="s">
        <v>2454</v>
      </c>
      <c r="BL12" s="60"/>
      <c r="BM12" s="61"/>
      <c r="BN12" s="59" t="s">
        <v>2455</v>
      </c>
      <c r="BO12" s="60"/>
      <c r="BP12" s="61"/>
      <c r="BQ12" s="59" t="s">
        <v>2459</v>
      </c>
      <c r="BR12" s="60"/>
      <c r="BS12" s="61"/>
      <c r="BT12" s="59" t="s">
        <v>2463</v>
      </c>
      <c r="BU12" s="60"/>
      <c r="BV12" s="61"/>
      <c r="BW12" s="59" t="s">
        <v>2467</v>
      </c>
      <c r="BX12" s="60"/>
      <c r="BY12" s="61"/>
      <c r="BZ12" s="59" t="s">
        <v>2471</v>
      </c>
      <c r="CA12" s="60"/>
      <c r="CB12" s="61"/>
      <c r="CC12" s="59" t="s">
        <v>2474</v>
      </c>
      <c r="CD12" s="60"/>
      <c r="CE12" s="61"/>
      <c r="CF12" s="59" t="s">
        <v>2478</v>
      </c>
      <c r="CG12" s="60"/>
      <c r="CH12" s="61"/>
      <c r="CI12" s="59" t="s">
        <v>2479</v>
      </c>
      <c r="CJ12" s="60"/>
      <c r="CK12" s="61"/>
      <c r="CL12" s="59" t="s">
        <v>2480</v>
      </c>
      <c r="CM12" s="60"/>
      <c r="CN12" s="61"/>
      <c r="CO12" s="59" t="s">
        <v>2484</v>
      </c>
      <c r="CP12" s="60"/>
      <c r="CQ12" s="61"/>
      <c r="CR12" s="59" t="s">
        <v>2485</v>
      </c>
      <c r="CS12" s="60"/>
      <c r="CT12" s="61"/>
      <c r="CU12" s="105" t="s">
        <v>1703</v>
      </c>
      <c r="CV12" s="106"/>
      <c r="CW12" s="107"/>
      <c r="CX12" s="59" t="s">
        <v>2488</v>
      </c>
      <c r="CY12" s="60"/>
      <c r="CZ12" s="61"/>
      <c r="DA12" s="59" t="s">
        <v>2489</v>
      </c>
      <c r="DB12" s="60"/>
      <c r="DC12" s="61"/>
      <c r="DD12" s="59" t="s">
        <v>2493</v>
      </c>
      <c r="DE12" s="60"/>
      <c r="DF12" s="61"/>
      <c r="DG12" s="59" t="s">
        <v>2497</v>
      </c>
      <c r="DH12" s="60"/>
      <c r="DI12" s="61"/>
      <c r="DJ12" s="59" t="s">
        <v>2501</v>
      </c>
      <c r="DK12" s="60"/>
      <c r="DL12" s="61"/>
      <c r="DM12" s="59" t="s">
        <v>2505</v>
      </c>
      <c r="DN12" s="60"/>
      <c r="DO12" s="61"/>
      <c r="DP12" s="59" t="s">
        <v>2509</v>
      </c>
      <c r="DQ12" s="60"/>
      <c r="DR12" s="61"/>
      <c r="DS12" s="59" t="s">
        <v>2511</v>
      </c>
      <c r="DT12" s="60"/>
      <c r="DU12" s="61"/>
      <c r="DV12" s="59" t="s">
        <v>2515</v>
      </c>
      <c r="DW12" s="60"/>
      <c r="DX12" s="61"/>
      <c r="DY12" s="59" t="s">
        <v>2518</v>
      </c>
      <c r="DZ12" s="60"/>
      <c r="EA12" s="61"/>
      <c r="EB12" s="105" t="s">
        <v>2519</v>
      </c>
      <c r="EC12" s="106"/>
      <c r="ED12" s="107"/>
      <c r="EE12" s="59" t="s">
        <v>2523</v>
      </c>
      <c r="EF12" s="60"/>
      <c r="EG12" s="61"/>
      <c r="EH12" s="105" t="s">
        <v>2525</v>
      </c>
      <c r="EI12" s="106"/>
      <c r="EJ12" s="107"/>
      <c r="EK12" s="59" t="s">
        <v>2526</v>
      </c>
      <c r="EL12" s="60"/>
      <c r="EM12" s="61"/>
      <c r="EN12" s="105" t="s">
        <v>2527</v>
      </c>
      <c r="EO12" s="106"/>
      <c r="EP12" s="107"/>
      <c r="EQ12" s="59" t="s">
        <v>2529</v>
      </c>
      <c r="ER12" s="60"/>
      <c r="ES12" s="61"/>
      <c r="ET12" s="59" t="s">
        <v>2533</v>
      </c>
      <c r="EU12" s="60"/>
      <c r="EV12" s="61"/>
      <c r="EW12" s="105" t="s">
        <v>2537</v>
      </c>
      <c r="EX12" s="106"/>
      <c r="EY12" s="107"/>
      <c r="EZ12" s="59" t="s">
        <v>2541</v>
      </c>
      <c r="FA12" s="60"/>
      <c r="FB12" s="61"/>
      <c r="FC12" s="59" t="s">
        <v>2545</v>
      </c>
      <c r="FD12" s="60"/>
      <c r="FE12" s="61"/>
      <c r="FF12" s="59" t="s">
        <v>2549</v>
      </c>
      <c r="FG12" s="60"/>
      <c r="FH12" s="61"/>
      <c r="FI12" s="59" t="s">
        <v>2553</v>
      </c>
      <c r="FJ12" s="60"/>
      <c r="FK12" s="61"/>
      <c r="FL12" s="59" t="s">
        <v>2556</v>
      </c>
      <c r="FM12" s="60"/>
      <c r="FN12" s="61"/>
      <c r="FO12" s="59" t="s">
        <v>2560</v>
      </c>
      <c r="FP12" s="60"/>
      <c r="FQ12" s="61"/>
      <c r="FR12" s="59" t="s">
        <v>2564</v>
      </c>
      <c r="FS12" s="60"/>
      <c r="FT12" s="61"/>
      <c r="FU12" s="105" t="s">
        <v>2568</v>
      </c>
      <c r="FV12" s="106"/>
      <c r="FW12" s="107"/>
      <c r="FX12" s="105" t="s">
        <v>2572</v>
      </c>
      <c r="FY12" s="106"/>
      <c r="FZ12" s="107"/>
      <c r="GA12" s="59" t="s">
        <v>2576</v>
      </c>
      <c r="GB12" s="60"/>
      <c r="GC12" s="61"/>
      <c r="GD12" s="105" t="s">
        <v>2577</v>
      </c>
      <c r="GE12" s="106"/>
      <c r="GF12" s="107"/>
      <c r="GG12" s="59" t="s">
        <v>2581</v>
      </c>
      <c r="GH12" s="60"/>
      <c r="GI12" s="61"/>
      <c r="GJ12" s="59" t="s">
        <v>2585</v>
      </c>
      <c r="GK12" s="60"/>
      <c r="GL12" s="61"/>
      <c r="GM12" s="59" t="s">
        <v>2589</v>
      </c>
      <c r="GN12" s="60"/>
      <c r="GO12" s="61"/>
      <c r="GP12" s="59" t="s">
        <v>2593</v>
      </c>
      <c r="GQ12" s="60"/>
      <c r="GR12" s="61"/>
      <c r="GS12" s="59" t="s">
        <v>2597</v>
      </c>
      <c r="GT12" s="60"/>
      <c r="GU12" s="61"/>
      <c r="GV12" s="59" t="s">
        <v>2601</v>
      </c>
      <c r="GW12" s="60"/>
      <c r="GX12" s="61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18" t="s">
        <v>2614</v>
      </c>
      <c r="HL12" s="119"/>
      <c r="HM12" s="120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18" t="s">
        <v>2625</v>
      </c>
      <c r="HX12" s="150"/>
      <c r="HY12" s="49"/>
      <c r="HZ12" s="118" t="s">
        <v>2626</v>
      </c>
      <c r="IA12" s="119"/>
      <c r="IB12" s="120"/>
      <c r="IC12" s="118" t="s">
        <v>2630</v>
      </c>
      <c r="ID12" s="119"/>
      <c r="IE12" s="120"/>
      <c r="IF12" s="115" t="s">
        <v>2631</v>
      </c>
      <c r="IG12" s="116"/>
      <c r="IH12" s="117"/>
      <c r="II12" s="118" t="s">
        <v>2633</v>
      </c>
      <c r="IJ12" s="119"/>
      <c r="IK12" s="120"/>
      <c r="IL12" s="118" t="s">
        <v>2634</v>
      </c>
      <c r="IM12" s="119"/>
      <c r="IN12" s="120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18" t="s">
        <v>2646</v>
      </c>
      <c r="IY12" s="119"/>
      <c r="IZ12" s="120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1" t="s">
        <v>2659</v>
      </c>
      <c r="JK12" s="96"/>
      <c r="JL12" s="95"/>
      <c r="JM12" s="59" t="s">
        <v>2660</v>
      </c>
      <c r="JN12" s="60"/>
      <c r="JO12" s="61"/>
      <c r="JP12" s="59" t="s">
        <v>2664</v>
      </c>
      <c r="JQ12" s="60"/>
      <c r="JR12" s="61"/>
      <c r="JS12" s="59" t="s">
        <v>2665</v>
      </c>
      <c r="JT12" s="60"/>
      <c r="JU12" s="61"/>
      <c r="JV12" s="59" t="s">
        <v>2666</v>
      </c>
      <c r="JW12" s="60"/>
      <c r="JX12" s="61"/>
      <c r="JY12" s="105" t="s">
        <v>2668</v>
      </c>
      <c r="JZ12" s="106"/>
      <c r="KA12" s="107"/>
      <c r="KB12" s="105" t="s">
        <v>2672</v>
      </c>
      <c r="KC12" s="106"/>
      <c r="KD12" s="107"/>
      <c r="KE12" s="59" t="s">
        <v>2674</v>
      </c>
      <c r="KF12" s="60"/>
      <c r="KG12" s="61"/>
      <c r="KH12" s="59" t="s">
        <v>2691</v>
      </c>
      <c r="KI12" s="60"/>
      <c r="KJ12" s="61"/>
      <c r="KK12" s="59" t="s">
        <v>2695</v>
      </c>
      <c r="KL12" s="60"/>
      <c r="KM12" s="61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18" t="s">
        <v>2709</v>
      </c>
      <c r="LA12" s="119"/>
      <c r="LB12" s="120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18" t="s">
        <v>2720</v>
      </c>
      <c r="LP12" s="119"/>
      <c r="LQ12" s="120"/>
      <c r="LR12" s="115" t="s">
        <v>2723</v>
      </c>
      <c r="LS12" s="116"/>
      <c r="LT12" s="117"/>
      <c r="LU12" s="115" t="s">
        <v>2727</v>
      </c>
      <c r="LV12" s="116"/>
      <c r="LW12" s="116"/>
      <c r="LX12" s="85" t="s">
        <v>2597</v>
      </c>
      <c r="LY12" s="85"/>
      <c r="LZ12" s="85"/>
      <c r="MA12" s="105" t="s">
        <v>2742</v>
      </c>
      <c r="MB12" s="106"/>
      <c r="MC12" s="107"/>
      <c r="MD12" s="59" t="s">
        <v>2743</v>
      </c>
      <c r="ME12" s="60"/>
      <c r="MF12" s="61"/>
      <c r="MG12" s="59" t="s">
        <v>2747</v>
      </c>
      <c r="MH12" s="60"/>
      <c r="MI12" s="61"/>
      <c r="MJ12" s="105" t="s">
        <v>2751</v>
      </c>
      <c r="MK12" s="106"/>
      <c r="ML12" s="107"/>
      <c r="MM12" s="59" t="s">
        <v>2755</v>
      </c>
      <c r="MN12" s="60"/>
      <c r="MO12" s="61"/>
      <c r="MP12" s="59" t="s">
        <v>2756</v>
      </c>
      <c r="MQ12" s="60"/>
      <c r="MR12" s="61"/>
      <c r="MS12" s="59" t="s">
        <v>2760</v>
      </c>
      <c r="MT12" s="60"/>
      <c r="MU12" s="61"/>
      <c r="MV12" s="59" t="s">
        <v>2764</v>
      </c>
      <c r="MW12" s="60"/>
      <c r="MX12" s="61"/>
      <c r="MY12" s="59" t="s">
        <v>2765</v>
      </c>
      <c r="MZ12" s="60"/>
      <c r="NA12" s="61"/>
      <c r="NB12" s="59" t="s">
        <v>2769</v>
      </c>
      <c r="NC12" s="60"/>
      <c r="ND12" s="61"/>
      <c r="NE12" s="59" t="s">
        <v>2773</v>
      </c>
      <c r="NF12" s="60"/>
      <c r="NG12" s="61"/>
      <c r="NH12" s="59" t="s">
        <v>2777</v>
      </c>
      <c r="NI12" s="60"/>
      <c r="NJ12" s="61"/>
      <c r="NK12" s="59" t="s">
        <v>2781</v>
      </c>
      <c r="NL12" s="60"/>
      <c r="NM12" s="61"/>
      <c r="NN12" s="59" t="s">
        <v>2785</v>
      </c>
      <c r="NO12" s="60"/>
      <c r="NP12" s="61"/>
      <c r="NQ12" s="59" t="s">
        <v>2789</v>
      </c>
      <c r="NR12" s="60"/>
      <c r="NS12" s="61"/>
      <c r="NT12" s="105" t="s">
        <v>2793</v>
      </c>
      <c r="NU12" s="106"/>
      <c r="NV12" s="107"/>
      <c r="NW12" s="59" t="s">
        <v>2797</v>
      </c>
      <c r="NX12" s="60"/>
      <c r="NY12" s="61"/>
      <c r="NZ12" s="59" t="s">
        <v>2801</v>
      </c>
      <c r="OA12" s="60"/>
      <c r="OB12" s="61"/>
      <c r="OC12" s="115" t="s">
        <v>2805</v>
      </c>
      <c r="OD12" s="116"/>
      <c r="OE12" s="117"/>
      <c r="OF12" s="59" t="s">
        <v>2808</v>
      </c>
      <c r="OG12" s="60"/>
      <c r="OH12" s="61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59" t="s">
        <v>2831</v>
      </c>
      <c r="PE12" s="60"/>
      <c r="PF12" s="61"/>
      <c r="PG12" s="59" t="s">
        <v>2835</v>
      </c>
      <c r="PH12" s="60"/>
      <c r="PI12" s="61"/>
      <c r="PJ12" s="59" t="s">
        <v>2837</v>
      </c>
      <c r="PK12" s="60"/>
      <c r="PL12" s="61"/>
      <c r="PM12" s="59" t="s">
        <v>2841</v>
      </c>
      <c r="PN12" s="60"/>
      <c r="PO12" s="61"/>
      <c r="PP12" s="59" t="s">
        <v>2845</v>
      </c>
      <c r="PQ12" s="60"/>
      <c r="PR12" s="61"/>
      <c r="PS12" s="59" t="s">
        <v>2849</v>
      </c>
      <c r="PT12" s="60"/>
      <c r="PU12" s="61"/>
      <c r="PV12" s="59" t="s">
        <v>2853</v>
      </c>
      <c r="PW12" s="60"/>
      <c r="PX12" s="61"/>
      <c r="PY12" s="59" t="s">
        <v>2860</v>
      </c>
      <c r="PZ12" s="60"/>
      <c r="QA12" s="61"/>
      <c r="QB12" s="59" t="s">
        <v>2861</v>
      </c>
      <c r="QC12" s="60"/>
      <c r="QD12" s="61"/>
      <c r="QE12" s="59" t="s">
        <v>2864</v>
      </c>
      <c r="QF12" s="60"/>
      <c r="QG12" s="61"/>
      <c r="QH12" s="59" t="s">
        <v>2868</v>
      </c>
      <c r="QI12" s="60"/>
      <c r="QJ12" s="61"/>
      <c r="QK12" s="59" t="s">
        <v>2872</v>
      </c>
      <c r="QL12" s="60"/>
      <c r="QM12" s="61"/>
      <c r="QN12" s="59" t="s">
        <v>2876</v>
      </c>
      <c r="QO12" s="60"/>
      <c r="QP12" s="61"/>
      <c r="QQ12" s="59" t="s">
        <v>2879</v>
      </c>
      <c r="QR12" s="60"/>
      <c r="QS12" s="61"/>
      <c r="QT12" s="59" t="s">
        <v>2881</v>
      </c>
      <c r="QU12" s="60"/>
      <c r="QV12" s="61"/>
      <c r="QW12" s="59" t="s">
        <v>2885</v>
      </c>
      <c r="QX12" s="60"/>
      <c r="QY12" s="61"/>
      <c r="QZ12" s="59" t="s">
        <v>2889</v>
      </c>
      <c r="RA12" s="60"/>
      <c r="RB12" s="61"/>
      <c r="RC12" s="59" t="s">
        <v>2893</v>
      </c>
      <c r="RD12" s="60"/>
      <c r="RE12" s="61"/>
      <c r="RF12" s="59" t="s">
        <v>2895</v>
      </c>
      <c r="RG12" s="60"/>
      <c r="RH12" s="61"/>
      <c r="RI12" s="59" t="s">
        <v>2899</v>
      </c>
      <c r="RJ12" s="60"/>
      <c r="RK12" s="61"/>
      <c r="RL12" s="59" t="s">
        <v>2903</v>
      </c>
      <c r="RM12" s="60"/>
      <c r="RN12" s="61"/>
      <c r="RO12" s="59" t="s">
        <v>2907</v>
      </c>
      <c r="RP12" s="60"/>
      <c r="RQ12" s="61"/>
      <c r="RR12" s="59" t="s">
        <v>2911</v>
      </c>
      <c r="RS12" s="60"/>
      <c r="RT12" s="61"/>
      <c r="RU12" s="59" t="s">
        <v>2915</v>
      </c>
      <c r="RV12" s="60"/>
      <c r="RW12" s="61"/>
      <c r="RX12" s="59" t="s">
        <v>2918</v>
      </c>
      <c r="RY12" s="60"/>
      <c r="RZ12" s="61"/>
      <c r="SA12" s="59" t="s">
        <v>2922</v>
      </c>
      <c r="SB12" s="60"/>
      <c r="SC12" s="61"/>
      <c r="SD12" s="59" t="s">
        <v>2926</v>
      </c>
      <c r="SE12" s="60"/>
      <c r="SF12" s="61"/>
      <c r="SG12" s="59" t="s">
        <v>2927</v>
      </c>
      <c r="SH12" s="60"/>
      <c r="SI12" s="61"/>
      <c r="SJ12" s="59" t="s">
        <v>2931</v>
      </c>
      <c r="SK12" s="60"/>
      <c r="SL12" s="61"/>
      <c r="SM12" s="59" t="s">
        <v>2935</v>
      </c>
      <c r="SN12" s="60"/>
      <c r="SO12" s="61"/>
      <c r="SP12" s="59" t="s">
        <v>2938</v>
      </c>
      <c r="SQ12" s="60"/>
      <c r="SR12" s="61"/>
      <c r="SS12" s="59" t="s">
        <v>2942</v>
      </c>
      <c r="ST12" s="60"/>
      <c r="SU12" s="61"/>
      <c r="SV12" s="59" t="s">
        <v>2946</v>
      </c>
      <c r="SW12" s="60"/>
      <c r="SX12" s="61"/>
      <c r="SY12" s="59" t="s">
        <v>2950</v>
      </c>
      <c r="SZ12" s="60"/>
      <c r="TA12" s="61"/>
      <c r="TB12" s="59" t="s">
        <v>2954</v>
      </c>
      <c r="TC12" s="60"/>
      <c r="TD12" s="61"/>
      <c r="TE12" s="59" t="s">
        <v>2958</v>
      </c>
      <c r="TF12" s="60"/>
      <c r="TG12" s="61"/>
      <c r="TH12" s="59" t="s">
        <v>2003</v>
      </c>
      <c r="TI12" s="60"/>
      <c r="TJ12" s="61"/>
      <c r="TK12" s="59" t="s">
        <v>2963</v>
      </c>
      <c r="TL12" s="60"/>
      <c r="TM12" s="61"/>
      <c r="TN12" s="59" t="s">
        <v>2974</v>
      </c>
      <c r="TO12" s="60"/>
      <c r="TP12" s="61"/>
      <c r="TQ12" s="59" t="s">
        <v>2978</v>
      </c>
      <c r="TR12" s="60"/>
      <c r="TS12" s="61"/>
      <c r="TT12" s="59" t="s">
        <v>2982</v>
      </c>
      <c r="TU12" s="60"/>
      <c r="TV12" s="61"/>
      <c r="TW12" s="59" t="s">
        <v>2986</v>
      </c>
      <c r="TX12" s="60"/>
      <c r="TY12" s="61"/>
      <c r="TZ12" s="59" t="s">
        <v>2990</v>
      </c>
      <c r="UA12" s="60"/>
      <c r="UB12" s="61"/>
      <c r="UC12" s="59" t="s">
        <v>2994</v>
      </c>
      <c r="UD12" s="60"/>
      <c r="UE12" s="61"/>
      <c r="UF12" s="59" t="s">
        <v>2998</v>
      </c>
      <c r="UG12" s="60"/>
      <c r="UH12" s="61"/>
      <c r="UI12" s="59" t="s">
        <v>3002</v>
      </c>
      <c r="UJ12" s="60"/>
      <c r="UK12" s="61"/>
      <c r="UL12" s="59" t="s">
        <v>3006</v>
      </c>
      <c r="UM12" s="60"/>
      <c r="UN12" s="61"/>
      <c r="UO12" s="59" t="s">
        <v>3010</v>
      </c>
      <c r="UP12" s="60"/>
      <c r="UQ12" s="61"/>
      <c r="UR12" s="59" t="s">
        <v>3013</v>
      </c>
      <c r="US12" s="60"/>
      <c r="UT12" s="61"/>
      <c r="UU12" s="59" t="s">
        <v>3017</v>
      </c>
      <c r="UV12" s="60"/>
      <c r="UW12" s="61"/>
      <c r="UX12" s="59" t="s">
        <v>3021</v>
      </c>
      <c r="UY12" s="60"/>
      <c r="UZ12" s="61"/>
      <c r="VA12" s="59" t="s">
        <v>3023</v>
      </c>
      <c r="VB12" s="60"/>
      <c r="VC12" s="61"/>
      <c r="VD12" s="59" t="s">
        <v>3025</v>
      </c>
      <c r="VE12" s="60"/>
      <c r="VF12" s="61"/>
      <c r="VG12" s="59" t="s">
        <v>3029</v>
      </c>
      <c r="VH12" s="60"/>
      <c r="VI12" s="61"/>
      <c r="VJ12" s="59" t="s">
        <v>1703</v>
      </c>
      <c r="VK12" s="60"/>
      <c r="VL12" s="61"/>
      <c r="VM12" s="59" t="s">
        <v>3034</v>
      </c>
      <c r="VN12" s="60"/>
      <c r="VO12" s="61"/>
      <c r="VP12" s="59" t="s">
        <v>3038</v>
      </c>
      <c r="VQ12" s="60"/>
      <c r="VR12" s="61"/>
      <c r="VS12" s="59" t="s">
        <v>3040</v>
      </c>
      <c r="VT12" s="60"/>
      <c r="VU12" s="61"/>
      <c r="VV12" s="59" t="s">
        <v>3044</v>
      </c>
      <c r="VW12" s="60"/>
      <c r="VX12" s="61"/>
      <c r="VY12" s="59" t="s">
        <v>3048</v>
      </c>
      <c r="VZ12" s="60"/>
      <c r="WA12" s="61"/>
      <c r="WB12" s="59" t="s">
        <v>3051</v>
      </c>
      <c r="WC12" s="60"/>
      <c r="WD12" s="61"/>
      <c r="WE12" s="59" t="s">
        <v>3055</v>
      </c>
      <c r="WF12" s="60"/>
      <c r="WG12" s="61"/>
      <c r="WH12" s="59" t="s">
        <v>3059</v>
      </c>
      <c r="WI12" s="60"/>
      <c r="WJ12" s="61"/>
      <c r="WK12" s="59" t="s">
        <v>3063</v>
      </c>
      <c r="WL12" s="60"/>
      <c r="WM12" s="61"/>
      <c r="WN12" s="59" t="s">
        <v>3065</v>
      </c>
      <c r="WO12" s="60"/>
      <c r="WP12" s="61"/>
      <c r="WQ12" s="59" t="s">
        <v>3069</v>
      </c>
      <c r="WR12" s="60"/>
      <c r="WS12" s="61"/>
      <c r="WT12" s="59" t="s">
        <v>3073</v>
      </c>
      <c r="WU12" s="60"/>
      <c r="WV12" s="61"/>
      <c r="WW12" s="59" t="s">
        <v>3077</v>
      </c>
      <c r="WX12" s="60"/>
      <c r="WY12" s="61"/>
      <c r="WZ12" s="59" t="s">
        <v>3081</v>
      </c>
      <c r="XA12" s="60"/>
      <c r="XB12" s="61"/>
      <c r="XC12" s="59" t="s">
        <v>3085</v>
      </c>
      <c r="XD12" s="60"/>
      <c r="XE12" s="61"/>
      <c r="XF12" s="59" t="s">
        <v>3087</v>
      </c>
      <c r="XG12" s="60"/>
      <c r="XH12" s="61"/>
      <c r="XI12" s="59" t="s">
        <v>3091</v>
      </c>
      <c r="XJ12" s="60"/>
      <c r="XK12" s="136"/>
      <c r="XL12" s="135" t="s">
        <v>3095</v>
      </c>
      <c r="XM12" s="60"/>
      <c r="XN12" s="136"/>
      <c r="XO12" s="135" t="s">
        <v>3097</v>
      </c>
      <c r="XP12" s="60"/>
      <c r="XQ12" s="61"/>
      <c r="XR12" s="59" t="s">
        <v>3101</v>
      </c>
      <c r="XS12" s="60"/>
      <c r="XT12" s="61"/>
      <c r="XU12" s="59" t="s">
        <v>3105</v>
      </c>
      <c r="XV12" s="60"/>
      <c r="XW12" s="61"/>
      <c r="XX12" s="59" t="s">
        <v>3106</v>
      </c>
      <c r="XY12" s="60"/>
      <c r="XZ12" s="61"/>
      <c r="YA12" s="59" t="s">
        <v>3110</v>
      </c>
      <c r="YB12" s="60"/>
      <c r="YC12" s="61"/>
      <c r="YD12" s="59" t="s">
        <v>3114</v>
      </c>
      <c r="YE12" s="60"/>
      <c r="YF12" s="61"/>
      <c r="YG12" s="59" t="s">
        <v>3116</v>
      </c>
      <c r="YH12" s="60"/>
      <c r="YI12" s="61"/>
      <c r="YJ12" s="59" t="s">
        <v>3120</v>
      </c>
      <c r="YK12" s="60"/>
      <c r="YL12" s="61"/>
      <c r="YM12" s="59" t="s">
        <v>3123</v>
      </c>
      <c r="YN12" s="60"/>
      <c r="YO12" s="61"/>
      <c r="YP12" s="59" t="s">
        <v>3127</v>
      </c>
      <c r="YQ12" s="60"/>
      <c r="YR12" s="61"/>
      <c r="YS12" s="59" t="s">
        <v>3131</v>
      </c>
      <c r="YT12" s="60"/>
      <c r="YU12" s="61"/>
      <c r="YV12" s="59" t="s">
        <v>3133</v>
      </c>
      <c r="YW12" s="60"/>
      <c r="YX12" s="61"/>
      <c r="YY12" s="59" t="s">
        <v>3137</v>
      </c>
      <c r="YZ12" s="60"/>
      <c r="ZA12" s="61"/>
      <c r="ZB12" s="59" t="s">
        <v>3141</v>
      </c>
      <c r="ZC12" s="60"/>
      <c r="ZD12" s="61"/>
      <c r="ZE12" s="59" t="s">
        <v>3145</v>
      </c>
      <c r="ZF12" s="60"/>
      <c r="ZG12" s="61"/>
      <c r="ZH12" s="151" t="s">
        <v>3152</v>
      </c>
      <c r="ZI12" s="152"/>
      <c r="ZJ12" s="153"/>
      <c r="ZK12" s="59" t="s">
        <v>3153</v>
      </c>
      <c r="ZL12" s="60"/>
      <c r="ZM12" s="61"/>
      <c r="ZN12" s="59" t="s">
        <v>3157</v>
      </c>
      <c r="ZO12" s="60"/>
      <c r="ZP12" s="61"/>
    </row>
    <row r="13" spans="1:692" ht="132.75" thickBot="1" x14ac:dyDescent="0.3">
      <c r="A13" s="98"/>
      <c r="B13" s="9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1" t="s">
        <v>789</v>
      </c>
      <c r="B39" s="92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3" t="s">
        <v>3195</v>
      </c>
      <c r="B40" s="94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2024-04-04T06:01:33Z</dcterms:modified>
</cp:coreProperties>
</file>