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аша и Лаура\мониторинг 2022-2023 предшкола\"/>
    </mc:Choice>
  </mc:AlternateContent>
  <bookViews>
    <workbookView xWindow="0" yWindow="0" windowWidth="20400" windowHeight="7620" firstSheet="2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5" l="1"/>
  <c r="D51" i="5"/>
  <c r="D47" i="5"/>
  <c r="D42" i="5"/>
  <c r="D39" i="5"/>
  <c r="D33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AQ30" i="5"/>
  <c r="AR30" i="5"/>
  <c r="AS30" i="5"/>
  <c r="AT30" i="5"/>
  <c r="AU30" i="5"/>
  <c r="AV30" i="5"/>
  <c r="AW30" i="5"/>
  <c r="AX30" i="5"/>
  <c r="AY30" i="5"/>
  <c r="AZ30" i="5"/>
  <c r="BA30" i="5"/>
  <c r="BB30" i="5"/>
  <c r="BC30" i="5"/>
  <c r="BD30" i="5"/>
  <c r="BE30" i="5"/>
  <c r="BF30" i="5"/>
  <c r="BG30" i="5"/>
  <c r="BH30" i="5"/>
  <c r="BI30" i="5"/>
  <c r="BJ30" i="5"/>
  <c r="BK30" i="5"/>
  <c r="BL30" i="5"/>
  <c r="BM30" i="5"/>
  <c r="BN30" i="5"/>
  <c r="BO30" i="5"/>
  <c r="BP30" i="5"/>
  <c r="BQ30" i="5"/>
  <c r="BR30" i="5"/>
  <c r="BS30" i="5"/>
  <c r="BT30" i="5"/>
  <c r="BU30" i="5"/>
  <c r="BV30" i="5"/>
  <c r="BW30" i="5"/>
  <c r="BX30" i="5"/>
  <c r="BY30" i="5"/>
  <c r="BZ30" i="5"/>
  <c r="CA30" i="5"/>
  <c r="CB30" i="5"/>
  <c r="CC30" i="5"/>
  <c r="CD30" i="5"/>
  <c r="CE30" i="5"/>
  <c r="CF30" i="5"/>
  <c r="CG30" i="5"/>
  <c r="CH30" i="5"/>
  <c r="CI30" i="5"/>
  <c r="CJ30" i="5"/>
  <c r="CK30" i="5"/>
  <c r="CL30" i="5"/>
  <c r="CM30" i="5"/>
  <c r="CN30" i="5"/>
  <c r="CO30" i="5"/>
  <c r="CP30" i="5"/>
  <c r="CQ30" i="5"/>
  <c r="CR30" i="5"/>
  <c r="CS30" i="5"/>
  <c r="CT30" i="5"/>
  <c r="CU30" i="5"/>
  <c r="CV30" i="5"/>
  <c r="CW30" i="5"/>
  <c r="CX30" i="5"/>
  <c r="CY30" i="5"/>
  <c r="CZ30" i="5"/>
  <c r="DA30" i="5"/>
  <c r="DB30" i="5"/>
  <c r="DC30" i="5"/>
  <c r="DD30" i="5"/>
  <c r="DE30" i="5"/>
  <c r="DF30" i="5"/>
  <c r="DG30" i="5"/>
  <c r="DH30" i="5"/>
  <c r="DI30" i="5"/>
  <c r="DJ30" i="5"/>
  <c r="DK30" i="5"/>
  <c r="DL30" i="5"/>
  <c r="DM30" i="5"/>
  <c r="DN30" i="5"/>
  <c r="DO30" i="5"/>
  <c r="DP30" i="5"/>
  <c r="DQ30" i="5"/>
  <c r="DR30" i="5"/>
  <c r="DS30" i="5"/>
  <c r="DT30" i="5"/>
  <c r="DU30" i="5"/>
  <c r="DV30" i="5"/>
  <c r="DW30" i="5"/>
  <c r="DX30" i="5"/>
  <c r="DY30" i="5"/>
  <c r="DZ30" i="5"/>
  <c r="EA30" i="5"/>
  <c r="EB30" i="5"/>
  <c r="EC30" i="5"/>
  <c r="ED30" i="5"/>
  <c r="EE30" i="5"/>
  <c r="EF30" i="5"/>
  <c r="EG30" i="5"/>
  <c r="EH30" i="5"/>
  <c r="EI30" i="5"/>
  <c r="EJ30" i="5"/>
  <c r="EK30" i="5"/>
  <c r="EL30" i="5"/>
  <c r="EM30" i="5"/>
  <c r="EN30" i="5"/>
  <c r="EO30" i="5"/>
  <c r="EP30" i="5"/>
  <c r="EQ30" i="5"/>
  <c r="ER30" i="5"/>
  <c r="ES30" i="5"/>
  <c r="ET30" i="5"/>
  <c r="EU30" i="5"/>
  <c r="EV30" i="5"/>
  <c r="EW30" i="5"/>
  <c r="EX30" i="5"/>
  <c r="EY30" i="5"/>
  <c r="EZ30" i="5"/>
  <c r="FA30" i="5"/>
  <c r="FB30" i="5"/>
  <c r="FC30" i="5"/>
  <c r="FD30" i="5"/>
  <c r="FE30" i="5"/>
  <c r="FF30" i="5"/>
  <c r="FG30" i="5"/>
  <c r="FH30" i="5"/>
  <c r="FI30" i="5"/>
  <c r="FJ30" i="5"/>
  <c r="FK30" i="5"/>
  <c r="FL30" i="5"/>
  <c r="FM30" i="5"/>
  <c r="FN30" i="5"/>
  <c r="FO30" i="5"/>
  <c r="FP30" i="5"/>
  <c r="FQ30" i="5"/>
  <c r="FR30" i="5"/>
  <c r="FS30" i="5"/>
  <c r="FT30" i="5"/>
  <c r="FU30" i="5"/>
  <c r="FV30" i="5"/>
  <c r="FW30" i="5"/>
  <c r="FX30" i="5"/>
  <c r="FY30" i="5"/>
  <c r="FZ30" i="5"/>
  <c r="GA30" i="5"/>
  <c r="GB30" i="5"/>
  <c r="GC30" i="5"/>
  <c r="GD30" i="5"/>
  <c r="GE30" i="5"/>
  <c r="GF30" i="5"/>
  <c r="GG30" i="5"/>
  <c r="GH30" i="5"/>
  <c r="GI30" i="5"/>
  <c r="GJ30" i="5"/>
  <c r="GK30" i="5"/>
  <c r="GL30" i="5"/>
  <c r="GM30" i="5"/>
  <c r="GN30" i="5"/>
  <c r="GO30" i="5"/>
  <c r="GP30" i="5"/>
  <c r="GQ30" i="5"/>
  <c r="GR30" i="5"/>
  <c r="GS30" i="5"/>
  <c r="GT30" i="5"/>
  <c r="GU30" i="5"/>
  <c r="GV30" i="5"/>
  <c r="GW30" i="5"/>
  <c r="GX30" i="5"/>
  <c r="GY30" i="5"/>
  <c r="GZ30" i="5"/>
  <c r="HA30" i="5"/>
  <c r="HB30" i="5"/>
  <c r="HC30" i="5"/>
  <c r="HD30" i="5"/>
  <c r="HE30" i="5"/>
  <c r="HF30" i="5"/>
  <c r="HG30" i="5"/>
  <c r="HH30" i="5"/>
  <c r="HI30" i="5"/>
  <c r="HJ30" i="5"/>
  <c r="HK30" i="5"/>
  <c r="HL30" i="5"/>
  <c r="HM30" i="5"/>
  <c r="HN30" i="5"/>
  <c r="HO30" i="5"/>
  <c r="HP30" i="5"/>
  <c r="HQ30" i="5"/>
  <c r="HR30" i="5"/>
  <c r="HS30" i="5"/>
  <c r="HT30" i="5"/>
  <c r="HU30" i="5"/>
  <c r="HV30" i="5"/>
  <c r="HW30" i="5"/>
  <c r="HX30" i="5"/>
  <c r="HY30" i="5"/>
  <c r="HZ30" i="5"/>
  <c r="IA30" i="5"/>
  <c r="IB30" i="5"/>
  <c r="IC30" i="5"/>
  <c r="ID30" i="5"/>
  <c r="IE30" i="5"/>
  <c r="IF30" i="5"/>
  <c r="IG30" i="5"/>
  <c r="IH30" i="5"/>
  <c r="II30" i="5"/>
  <c r="IJ30" i="5"/>
  <c r="IK30" i="5"/>
  <c r="IL30" i="5"/>
  <c r="IM30" i="5"/>
  <c r="IN30" i="5"/>
  <c r="IO30" i="5"/>
  <c r="IP30" i="5"/>
  <c r="IQ30" i="5"/>
  <c r="IR30" i="5"/>
  <c r="IS30" i="5"/>
  <c r="IT30" i="5"/>
  <c r="D29" i="5" l="1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AV29" i="5"/>
  <c r="AW29" i="5"/>
  <c r="AX29" i="5"/>
  <c r="AY29" i="5"/>
  <c r="AZ29" i="5"/>
  <c r="BA29" i="5"/>
  <c r="BB29" i="5"/>
  <c r="BC29" i="5"/>
  <c r="BD29" i="5"/>
  <c r="BE29" i="5"/>
  <c r="BF29" i="5"/>
  <c r="BG29" i="5"/>
  <c r="BH29" i="5"/>
  <c r="BI29" i="5"/>
  <c r="BJ29" i="5"/>
  <c r="BK29" i="5"/>
  <c r="BL29" i="5"/>
  <c r="BM29" i="5"/>
  <c r="BN29" i="5"/>
  <c r="BO29" i="5"/>
  <c r="BP29" i="5"/>
  <c r="BQ29" i="5"/>
  <c r="BR29" i="5"/>
  <c r="BS29" i="5"/>
  <c r="BT29" i="5"/>
  <c r="BU29" i="5"/>
  <c r="BV29" i="5"/>
  <c r="BW29" i="5"/>
  <c r="BX29" i="5"/>
  <c r="BY29" i="5"/>
  <c r="BZ29" i="5"/>
  <c r="CA29" i="5"/>
  <c r="CB29" i="5"/>
  <c r="CC29" i="5"/>
  <c r="CD29" i="5"/>
  <c r="CE29" i="5"/>
  <c r="CF29" i="5"/>
  <c r="CG29" i="5"/>
  <c r="CH29" i="5"/>
  <c r="CI29" i="5"/>
  <c r="CJ29" i="5"/>
  <c r="CK29" i="5"/>
  <c r="CL29" i="5"/>
  <c r="CM29" i="5"/>
  <c r="CN29" i="5"/>
  <c r="CO29" i="5"/>
  <c r="CP29" i="5"/>
  <c r="CQ29" i="5"/>
  <c r="CR29" i="5"/>
  <c r="CS29" i="5"/>
  <c r="CT29" i="5"/>
  <c r="CU29" i="5"/>
  <c r="CV29" i="5"/>
  <c r="CW29" i="5"/>
  <c r="CX29" i="5"/>
  <c r="CY29" i="5"/>
  <c r="CZ29" i="5"/>
  <c r="DA29" i="5"/>
  <c r="DB29" i="5"/>
  <c r="DC29" i="5"/>
  <c r="DD29" i="5"/>
  <c r="DE29" i="5"/>
  <c r="DF29" i="5"/>
  <c r="DG29" i="5"/>
  <c r="DH29" i="5"/>
  <c r="DI29" i="5"/>
  <c r="DJ29" i="5"/>
  <c r="DK29" i="5"/>
  <c r="DL29" i="5"/>
  <c r="DM29" i="5"/>
  <c r="DN29" i="5"/>
  <c r="DO29" i="5"/>
  <c r="DP29" i="5"/>
  <c r="DQ29" i="5"/>
  <c r="DR29" i="5"/>
  <c r="DS29" i="5"/>
  <c r="DT29" i="5"/>
  <c r="DU29" i="5"/>
  <c r="DV29" i="5"/>
  <c r="DW29" i="5"/>
  <c r="DX29" i="5"/>
  <c r="DY29" i="5"/>
  <c r="DZ29" i="5"/>
  <c r="EA29" i="5"/>
  <c r="EB29" i="5"/>
  <c r="EC29" i="5"/>
  <c r="ED29" i="5"/>
  <c r="EE29" i="5"/>
  <c r="EF29" i="5"/>
  <c r="EG29" i="5"/>
  <c r="EH29" i="5"/>
  <c r="EI29" i="5"/>
  <c r="EJ29" i="5"/>
  <c r="EK29" i="5"/>
  <c r="EL29" i="5"/>
  <c r="EM29" i="5"/>
  <c r="EN29" i="5"/>
  <c r="EO29" i="5"/>
  <c r="EP29" i="5"/>
  <c r="EQ29" i="5"/>
  <c r="ER29" i="5"/>
  <c r="ES29" i="5"/>
  <c r="ET29" i="5"/>
  <c r="EU29" i="5"/>
  <c r="EV29" i="5"/>
  <c r="EW29" i="5"/>
  <c r="EX29" i="5"/>
  <c r="EY29" i="5"/>
  <c r="EZ29" i="5"/>
  <c r="FA29" i="5"/>
  <c r="FB29" i="5"/>
  <c r="FC29" i="5"/>
  <c r="FD29" i="5"/>
  <c r="FE29" i="5"/>
  <c r="FF29" i="5"/>
  <c r="FG29" i="5"/>
  <c r="FH29" i="5"/>
  <c r="FI29" i="5"/>
  <c r="FJ29" i="5"/>
  <c r="FK29" i="5"/>
  <c r="FL29" i="5"/>
  <c r="FM29" i="5"/>
  <c r="FN29" i="5"/>
  <c r="FO29" i="5"/>
  <c r="FP29" i="5"/>
  <c r="FQ29" i="5"/>
  <c r="FR29" i="5"/>
  <c r="FS29" i="5"/>
  <c r="FT29" i="5"/>
  <c r="FU29" i="5"/>
  <c r="FV29" i="5"/>
  <c r="FW29" i="5"/>
  <c r="FX29" i="5"/>
  <c r="FY29" i="5"/>
  <c r="FZ29" i="5"/>
  <c r="GA29" i="5"/>
  <c r="GB29" i="5"/>
  <c r="GC29" i="5"/>
  <c r="GD29" i="5"/>
  <c r="GE29" i="5"/>
  <c r="GF29" i="5"/>
  <c r="GG29" i="5"/>
  <c r="GH29" i="5"/>
  <c r="GI29" i="5"/>
  <c r="GJ29" i="5"/>
  <c r="GK29" i="5"/>
  <c r="GL29" i="5"/>
  <c r="GM29" i="5"/>
  <c r="GN29" i="5"/>
  <c r="GO29" i="5"/>
  <c r="GP29" i="5"/>
  <c r="GQ29" i="5"/>
  <c r="GR29" i="5"/>
  <c r="GS29" i="5"/>
  <c r="GT29" i="5"/>
  <c r="GU29" i="5"/>
  <c r="GV29" i="5"/>
  <c r="GW29" i="5"/>
  <c r="GX29" i="5"/>
  <c r="GY29" i="5"/>
  <c r="GZ29" i="5"/>
  <c r="HA29" i="5"/>
  <c r="HB29" i="5"/>
  <c r="HC29" i="5"/>
  <c r="HD29" i="5"/>
  <c r="HE29" i="5"/>
  <c r="HF29" i="5"/>
  <c r="HG29" i="5"/>
  <c r="HH29" i="5"/>
  <c r="HI29" i="5"/>
  <c r="HJ29" i="5"/>
  <c r="HK29" i="5"/>
  <c r="HL29" i="5"/>
  <c r="HM29" i="5"/>
  <c r="HN29" i="5"/>
  <c r="HO29" i="5"/>
  <c r="HP29" i="5"/>
  <c r="HQ29" i="5"/>
  <c r="HR29" i="5"/>
  <c r="HS29" i="5"/>
  <c r="HT29" i="5"/>
  <c r="HU29" i="5"/>
  <c r="HV29" i="5"/>
  <c r="HW29" i="5"/>
  <c r="HX29" i="5"/>
  <c r="HY29" i="5"/>
  <c r="HZ29" i="5"/>
  <c r="IA29" i="5"/>
  <c r="IB29" i="5"/>
  <c r="IC29" i="5"/>
  <c r="ID29" i="5"/>
  <c r="IE29" i="5"/>
  <c r="IF29" i="5"/>
  <c r="IG29" i="5"/>
  <c r="IH29" i="5"/>
  <c r="II29" i="5"/>
  <c r="IJ29" i="5"/>
  <c r="IK29" i="5"/>
  <c r="IL29" i="5"/>
  <c r="IM29" i="5"/>
  <c r="IN29" i="5"/>
  <c r="IO29" i="5"/>
  <c r="IP29" i="5"/>
  <c r="IQ29" i="5"/>
  <c r="IR29" i="5"/>
  <c r="IS29" i="5"/>
  <c r="IT29" i="5"/>
  <c r="C30" i="5" l="1"/>
  <c r="D34" i="5" l="1"/>
  <c r="C29" i="5" l="1"/>
  <c r="G39" i="5" l="1"/>
  <c r="G38" i="5"/>
  <c r="I38" i="5"/>
  <c r="I39" i="5"/>
  <c r="K39" i="5"/>
  <c r="K38" i="5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52" i="5"/>
  <c r="E51" i="5"/>
  <c r="M47" i="5"/>
  <c r="M48" i="5"/>
  <c r="M49" i="5"/>
  <c r="K48" i="5"/>
  <c r="K49" i="5"/>
  <c r="I47" i="5"/>
  <c r="I48" i="5"/>
  <c r="I49" i="5"/>
  <c r="H49" i="5" s="1"/>
  <c r="G47" i="5"/>
  <c r="G48" i="5"/>
  <c r="G49" i="5"/>
  <c r="F49" i="5" s="1"/>
  <c r="E47" i="5"/>
  <c r="E48" i="5"/>
  <c r="E49" i="5"/>
  <c r="D49" i="5" s="1"/>
  <c r="K40" i="5"/>
  <c r="J40" i="5" s="1"/>
  <c r="I40" i="5"/>
  <c r="H40" i="5" s="1"/>
  <c r="G40" i="5"/>
  <c r="E40" i="5"/>
  <c r="D40" i="5" s="1"/>
  <c r="E33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D40" i="3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G48" i="3" s="1"/>
  <c r="F48" i="3" s="1"/>
  <c r="AT40" i="3"/>
  <c r="G49" i="3" s="1"/>
  <c r="F49" i="3" s="1"/>
  <c r="AU40" i="3"/>
  <c r="G50" i="3" s="1"/>
  <c r="E48" i="3"/>
  <c r="D48" i="3" s="1"/>
  <c r="E49" i="3"/>
  <c r="D49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43" i="2"/>
  <c r="D43" i="2" s="1"/>
  <c r="E44" i="5"/>
  <c r="D44" i="5" s="1"/>
  <c r="E45" i="2"/>
  <c r="D45" i="2" s="1"/>
  <c r="D50" i="2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35" i="5"/>
  <c r="D35" i="5" s="1"/>
  <c r="E62" i="2"/>
  <c r="D62" i="2" s="1"/>
  <c r="E63" i="2"/>
  <c r="D63" i="2" s="1"/>
  <c r="J41" i="5" l="1"/>
  <c r="K41" i="5"/>
  <c r="H48" i="3"/>
  <c r="I51" i="3"/>
  <c r="E44" i="1"/>
  <c r="D44" i="1" s="1"/>
  <c r="D47" i="1" s="1"/>
  <c r="L49" i="5"/>
  <c r="L50" i="5" s="1"/>
  <c r="M50" i="5"/>
  <c r="J50" i="5"/>
  <c r="I50" i="5"/>
  <c r="H50" i="5"/>
  <c r="F50" i="5"/>
  <c r="G50" i="5"/>
  <c r="H41" i="5"/>
  <c r="I41" i="5"/>
  <c r="F40" i="5"/>
  <c r="F41" i="5" s="1"/>
  <c r="G41" i="5"/>
  <c r="D41" i="5"/>
  <c r="D5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E41" i="5"/>
  <c r="E5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50" i="5"/>
  <c r="E46" i="3"/>
  <c r="D60" i="3"/>
  <c r="E55" i="3"/>
  <c r="D52" i="3"/>
  <c r="D55" i="3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36" i="5"/>
  <c r="D36" i="5"/>
  <c r="D52" i="1"/>
  <c r="E47" i="1" l="1"/>
  <c r="D45" i="5" l="1"/>
  <c r="E45" i="5"/>
  <c r="D50" i="5"/>
  <c r="K47" i="5"/>
  <c r="K50" i="5" s="1"/>
</calcChain>
</file>

<file path=xl/sharedStrings.xml><?xml version="1.0" encoding="utf-8"?>
<sst xmlns="http://schemas.openxmlformats.org/spreadsheetml/2006/main" count="2280" uniqueCount="1430">
  <si>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</si>
  <si>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</si>
  <si>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</si>
  <si>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</si>
  <si>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</si>
  <si>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</si>
  <si>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</si>
  <si>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</si>
  <si>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</si>
  <si>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</si>
  <si>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</si>
  <si>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</si>
  <si>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</si>
  <si>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</si>
  <si>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</si>
  <si>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</si>
  <si>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</si>
  <si>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</si>
  <si>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</si>
  <si>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</si>
  <si>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</si>
  <si>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</si>
  <si>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</si>
  <si>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</si>
  <si>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</si>
  <si>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</si>
  <si>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</si>
  <si>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</si>
  <si>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</si>
  <si>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</si>
  <si>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</si>
  <si>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</si>
  <si>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</si>
  <si>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</si>
  <si>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</si>
  <si>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</si>
  <si>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</si>
  <si>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</si>
  <si>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</si>
  <si>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</si>
  <si>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</si>
  <si>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</si>
  <si>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</si>
  <si>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</si>
  <si>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</si>
  <si>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</si>
  <si>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</si>
  <si>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</si>
  <si>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</si>
  <si>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</si>
  <si>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</si>
  <si>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</si>
  <si>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</si>
  <si>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</si>
  <si>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</si>
  <si>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</si>
  <si>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</si>
  <si>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</si>
  <si>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</si>
  <si>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</si>
  <si>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</si>
  <si>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</si>
  <si>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</si>
  <si>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</si>
  <si>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</si>
  <si>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</si>
  <si>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</si>
  <si>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</si>
  <si>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</si>
  <si>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</si>
  <si>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</si>
  <si>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</si>
  <si>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</si>
  <si>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</si>
  <si>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</si>
  <si>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</si>
  <si>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</si>
  <si>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</si>
  <si>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</si>
  <si>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</si>
  <si>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</si>
  <si>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</si>
  <si>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</si>
  <si>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</si>
  <si>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</si>
  <si>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</si>
  <si>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</si>
  <si>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</si>
  <si>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</si>
  <si>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</si>
  <si>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</si>
  <si>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</si>
  <si>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</si>
  <si>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</si>
  <si>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</si>
  <si>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</si>
  <si>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</si>
  <si>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</si>
  <si>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</si>
  <si>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</si>
  <si>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</si>
  <si>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</si>
  <si>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</si>
  <si>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</si>
  <si>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</si>
  <si>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</si>
  <si>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</si>
  <si>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</si>
  <si>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</si>
  <si>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</si>
  <si>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</si>
  <si>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</si>
  <si>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</si>
  <si>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</si>
  <si>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</si>
  <si>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</si>
  <si>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</si>
  <si>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</si>
  <si>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</si>
  <si>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</si>
  <si>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</si>
  <si>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</si>
  <si>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</si>
  <si>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</si>
  <si>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</si>
  <si>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</si>
  <si>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</si>
  <si>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</si>
  <si>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</si>
  <si>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</si>
  <si>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</si>
  <si>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</si>
  <si>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</si>
  <si>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</si>
  <si>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</si>
  <si>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</si>
  <si>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</si>
  <si>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</si>
  <si>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</si>
  <si>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</si>
  <si>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</si>
  <si>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</si>
  <si>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</si>
  <si>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</si>
  <si>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</si>
  <si>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</si>
  <si>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</si>
  <si>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</si>
  <si>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</si>
  <si>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</si>
  <si>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</si>
  <si>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</si>
  <si>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</si>
  <si>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</si>
  <si>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</si>
  <si>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</si>
  <si>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</si>
  <si>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</si>
  <si>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</si>
  <si>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</si>
  <si>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</si>
  <si>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</si>
  <si>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</si>
  <si>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</si>
  <si>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</si>
  <si>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</si>
  <si>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</si>
  <si>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</si>
  <si>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</si>
  <si>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</si>
  <si>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</si>
  <si>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</si>
  <si>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</si>
  <si>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</si>
  <si>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</si>
  <si>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</si>
  <si>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</si>
  <si>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</si>
  <si>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</si>
  <si>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</si>
  <si>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</si>
  <si>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</si>
  <si>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</si>
  <si>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</si>
  <si>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</si>
  <si>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</si>
  <si>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</si>
  <si>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</si>
  <si>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</si>
  <si>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</si>
  <si>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</si>
  <si>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</si>
  <si>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</si>
  <si>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</si>
  <si>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</si>
  <si>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</si>
  <si>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</si>
  <si>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</si>
  <si>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</si>
  <si>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</si>
  <si>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</si>
  <si>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</si>
  <si>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</si>
  <si>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</si>
  <si>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</si>
  <si>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</si>
  <si>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</si>
  <si>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</si>
  <si>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</si>
  <si>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</si>
  <si>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</si>
  <si>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</si>
  <si>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</si>
  <si>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</si>
  <si>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</si>
  <si>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</si>
  <si>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</si>
  <si>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</si>
  <si>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</si>
  <si>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</si>
  <si>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</si>
  <si>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</si>
  <si>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</si>
  <si>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</si>
  <si>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</si>
  <si>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</si>
  <si>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</si>
  <si>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</si>
  <si>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</si>
  <si>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</si>
  <si>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</si>
  <si>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</si>
  <si>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</si>
  <si>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</si>
  <si>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</si>
  <si>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</si>
  <si>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</si>
  <si>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</si>
  <si>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</si>
  <si>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</si>
  <si>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</si>
  <si>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</si>
  <si>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</si>
  <si>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</si>
  <si>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</si>
  <si>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</si>
  <si>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</si>
  <si>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</si>
  <si>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</si>
  <si>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</si>
  <si>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</si>
  <si>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</si>
  <si>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</si>
  <si>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</si>
  <si>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</si>
  <si>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</si>
  <si>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</si>
  <si>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</si>
  <si>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</si>
  <si>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</si>
  <si>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</si>
  <si>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</si>
  <si>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</si>
  <si>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</si>
  <si>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</si>
  <si>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</si>
  <si>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</si>
  <si>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</si>
  <si>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</si>
  <si>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</si>
  <si>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</si>
  <si>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</si>
  <si>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</si>
  <si>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</si>
  <si>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</si>
  <si>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</si>
  <si>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</si>
  <si>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</si>
  <si>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</si>
  <si>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</si>
  <si>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</si>
  <si>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</si>
  <si>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</si>
  <si>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</si>
  <si>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</si>
  <si>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</si>
  <si>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</si>
  <si>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</si>
  <si>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</si>
  <si>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</si>
  <si>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</si>
  <si>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</si>
  <si>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</si>
  <si>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</si>
  <si>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</si>
  <si>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</si>
  <si>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</si>
  <si>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</si>
  <si>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</si>
  <si>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</si>
  <si>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</si>
  <si>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</si>
  <si>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</si>
  <si>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</si>
  <si>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</si>
  <si>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</si>
  <si>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</si>
  <si>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</si>
  <si>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</si>
  <si>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</si>
  <si>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</si>
  <si>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</si>
  <si>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</si>
  <si>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</si>
  <si>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</si>
  <si>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</si>
  <si>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</si>
  <si>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</si>
  <si>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</si>
  <si>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</si>
  <si>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</si>
  <si>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</si>
  <si>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</si>
  <si>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</si>
  <si>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</si>
  <si>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</si>
  <si>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</si>
  <si>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</si>
  <si>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</si>
  <si>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</si>
  <si>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</si>
  <si>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</si>
  <si>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</si>
  <si>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</si>
  <si>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</si>
  <si>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</si>
  <si>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</si>
  <si>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</si>
  <si>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</si>
  <si>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</si>
  <si>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</si>
  <si>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</si>
  <si>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</si>
  <si>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</si>
  <si>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</si>
  <si>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</si>
  <si>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</si>
  <si>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</si>
  <si>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</si>
  <si>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</si>
  <si>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</si>
  <si>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</si>
  <si>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</si>
  <si>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</si>
  <si>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</si>
  <si>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</si>
  <si>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</si>
  <si>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</si>
  <si>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</si>
  <si>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</si>
  <si>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</si>
  <si>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</si>
  <si>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</si>
  <si>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</si>
  <si>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</si>
  <si>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</si>
  <si>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</si>
  <si>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</si>
  <si>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</si>
  <si>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</si>
  <si>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</si>
  <si>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</si>
  <si>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</si>
  <si>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</si>
  <si>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</si>
  <si>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</si>
  <si>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</si>
  <si>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</si>
  <si>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</si>
  <si>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</si>
  <si>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</si>
  <si>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</si>
  <si>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</si>
  <si>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</si>
  <si>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</si>
  <si>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</si>
  <si>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</si>
  <si>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</si>
  <si>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</si>
  <si>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</si>
  <si>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</si>
  <si>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</si>
  <si>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</si>
  <si>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</si>
  <si>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</si>
  <si>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</si>
  <si>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</si>
  <si>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</si>
  <si>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</si>
  <si>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</si>
  <si>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</si>
  <si>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</si>
  <si>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</si>
  <si>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</si>
  <si>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</si>
  <si>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</si>
  <si>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</si>
  <si>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</si>
  <si>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</si>
  <si>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</si>
  <si>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</si>
  <si>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</si>
  <si>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</si>
  <si>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</si>
  <si>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</si>
  <si>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</si>
  <si>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</si>
  <si>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</si>
  <si>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</si>
  <si>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</si>
  <si>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</si>
  <si>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</si>
  <si>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</si>
  <si>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</si>
  <si>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</si>
  <si>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</si>
  <si>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</si>
  <si>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</si>
  <si>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</si>
  <si>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</si>
  <si>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</si>
  <si>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</si>
  <si>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</si>
  <si>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</si>
  <si>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</si>
  <si>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</si>
  <si>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</si>
  <si>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</si>
  <si>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</si>
  <si>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</si>
  <si>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</si>
  <si>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</si>
  <si>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</si>
  <si>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</si>
  <si>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</si>
  <si>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</si>
  <si>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</si>
  <si>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</si>
  <si>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</si>
  <si>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</si>
  <si>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</si>
  <si>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</si>
  <si>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</si>
  <si>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</si>
  <si>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</si>
  <si>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</si>
  <si>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</si>
  <si>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</si>
  <si>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</si>
  <si>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</si>
  <si>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</si>
  <si>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</si>
  <si>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</si>
  <si>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</si>
  <si>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</si>
  <si>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</si>
  <si>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</si>
  <si>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</si>
  <si>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</si>
  <si>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</si>
  <si>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</si>
  <si>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</si>
  <si>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</si>
  <si>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</si>
  <si>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</si>
  <si>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</si>
  <si>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</si>
  <si>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</si>
  <si>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</si>
  <si>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</si>
  <si>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</si>
  <si>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</si>
  <si>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</si>
  <si>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</si>
  <si>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</si>
  <si>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</si>
  <si>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</si>
  <si>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</si>
  <si>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</si>
  <si>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</si>
  <si>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</si>
  <si>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</si>
  <si>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</si>
  <si>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</si>
  <si>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</si>
  <si>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</si>
  <si>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</si>
  <si>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</si>
  <si>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</si>
  <si>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</si>
  <si>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</si>
  <si>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</si>
  <si>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</si>
  <si>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</si>
  <si>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</si>
  <si>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</si>
  <si>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</si>
  <si>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</si>
  <si>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</si>
  <si>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</si>
  <si>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</si>
  <si>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</si>
  <si>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</si>
  <si>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</si>
  <si>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</si>
  <si>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</si>
  <si>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</si>
  <si>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</si>
  <si>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</si>
  <si>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</si>
  <si>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</si>
  <si>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</si>
  <si>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</si>
  <si>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</si>
  <si>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</si>
  <si>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</si>
  <si>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</si>
  <si>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</si>
  <si>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</si>
  <si>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</si>
  <si>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</si>
  <si>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</si>
  <si>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</si>
  <si>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</si>
  <si>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</si>
  <si>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</si>
  <si>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</si>
  <si>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</si>
  <si>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</si>
  <si>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</si>
  <si>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</si>
  <si>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</si>
  <si>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</si>
  <si>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</si>
  <si>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</si>
  <si>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</si>
  <si>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</si>
  <si>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</si>
  <si>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</si>
  <si>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</si>
  <si>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</si>
  <si>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</si>
  <si>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</si>
  <si>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</si>
  <si>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</si>
  <si>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</si>
  <si>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</si>
  <si>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</si>
  <si>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</si>
  <si>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</si>
  <si>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</si>
  <si>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</si>
  <si>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</si>
  <si>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</si>
  <si>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</si>
  <si>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</si>
  <si>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</si>
  <si>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</si>
  <si>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</si>
  <si>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</si>
  <si>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</si>
  <si>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</si>
  <si>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</si>
  <si>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</si>
  <si>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</si>
  <si>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</si>
  <si>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</si>
  <si>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</si>
  <si>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</si>
  <si>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</si>
  <si>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</si>
  <si>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</si>
  <si>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</si>
  <si>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</si>
  <si>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</si>
  <si>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</si>
  <si>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</si>
  <si>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</si>
  <si>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</si>
  <si>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</si>
  <si>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</si>
  <si>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</si>
  <si>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</si>
  <si>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</si>
  <si>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</si>
  <si>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</si>
  <si>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</si>
  <si>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</si>
  <si>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</si>
  <si>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</si>
  <si>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</si>
  <si>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</si>
  <si>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</si>
  <si>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</si>
  <si>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</si>
  <si>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</si>
  <si>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</si>
  <si>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</si>
  <si>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</si>
  <si>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</si>
  <si>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</si>
  <si>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</si>
  <si>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</si>
  <si>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</si>
  <si>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</si>
  <si>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</si>
  <si>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</si>
  <si>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</si>
  <si>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</si>
  <si>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</si>
  <si>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</si>
  <si>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</si>
  <si>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</si>
  <si>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</si>
  <si>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</si>
  <si>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</si>
  <si>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</si>
  <si>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</si>
  <si>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</si>
  <si>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</si>
  <si>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</si>
  <si>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</si>
  <si>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</si>
  <si>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</si>
  <si>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</si>
  <si>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</si>
  <si>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</si>
  <si>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</si>
  <si>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</si>
  <si>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</si>
  <si>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</si>
  <si>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</si>
  <si>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</si>
  <si>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</si>
  <si>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</si>
  <si>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</si>
  <si>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</si>
  <si>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</si>
  <si>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</si>
  <si>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</si>
  <si>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</si>
  <si>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</si>
  <si>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</si>
  <si>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</si>
  <si>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</si>
  <si>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</si>
  <si>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</si>
  <si>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</si>
  <si>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</si>
  <si>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</si>
  <si>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</si>
  <si>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</si>
  <si>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</si>
  <si>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</si>
  <si>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</si>
  <si>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</si>
  <si>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</si>
  <si>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</si>
  <si>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</si>
  <si>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</si>
  <si>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</si>
  <si>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</si>
  <si>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</si>
  <si>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</si>
  <si>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</si>
  <si>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</si>
  <si>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</si>
  <si>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</si>
  <si>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</si>
  <si>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</si>
  <si>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</si>
  <si>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</si>
  <si>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</si>
  <si>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</si>
  <si>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</si>
  <si>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</si>
  <si>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</si>
  <si>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</si>
  <si>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</si>
  <si>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</si>
  <si>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</si>
  <si>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</si>
  <si>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</si>
  <si>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</si>
  <si>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</si>
  <si>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</si>
  <si>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</si>
  <si>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</si>
  <si>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</si>
  <si>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</si>
  <si>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</si>
  <si>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</si>
  <si>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</si>
  <si>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</si>
  <si>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</si>
  <si>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</si>
  <si>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</si>
  <si>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</si>
  <si>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</si>
  <si>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</si>
  <si>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</si>
  <si>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</si>
  <si>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</si>
  <si>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</si>
  <si>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</si>
  <si>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</si>
  <si>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</si>
  <si>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</si>
  <si>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</si>
  <si>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</si>
  <si>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</si>
  <si>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</si>
  <si>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</si>
  <si>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</si>
  <si>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</si>
  <si>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</si>
  <si>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</si>
  <si>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</si>
  <si>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</si>
  <si>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</si>
  <si>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</si>
  <si>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</si>
  <si>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</si>
  <si>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</si>
  <si>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</si>
  <si>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</si>
  <si>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</si>
  <si>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</si>
  <si>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</si>
  <si>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</si>
  <si>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</si>
  <si>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</si>
  <si>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</si>
  <si>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</si>
  <si>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</si>
  <si>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</si>
  <si>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</si>
  <si>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</si>
  <si>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</si>
  <si>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</si>
  <si>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</si>
  <si>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</si>
  <si>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</si>
  <si>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</si>
  <si>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</si>
  <si>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</si>
  <si>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</si>
  <si>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</si>
  <si>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</si>
  <si>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</si>
  <si>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</si>
  <si>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</si>
  <si>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</si>
  <si>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</si>
  <si>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</si>
  <si>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</si>
  <si>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</si>
  <si>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</si>
  <si>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</si>
  <si>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</si>
  <si>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</si>
  <si>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</si>
  <si>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</si>
  <si>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</si>
  <si>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</si>
  <si>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</si>
  <si>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</si>
  <si>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</si>
  <si>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</si>
  <si>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</si>
  <si>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</si>
  <si>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</si>
  <si>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</si>
  <si>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</si>
  <si>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</si>
  <si>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</si>
  <si>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</si>
  <si>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</si>
  <si>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</si>
  <si>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</si>
  <si>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</si>
  <si>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</si>
  <si>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</si>
  <si>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</si>
  <si>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</si>
  <si>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</si>
  <si>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</si>
  <si>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</si>
  <si>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</si>
  <si>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</si>
  <si>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</si>
  <si>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</si>
  <si>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</si>
  <si>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</si>
  <si>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</si>
  <si>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</si>
  <si>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</si>
  <si>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</si>
  <si>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</si>
  <si>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</si>
  <si>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</si>
  <si>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</si>
  <si>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</si>
  <si>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</si>
  <si>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</si>
  <si>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</si>
  <si>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</si>
  <si>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</si>
  <si>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</si>
  <si>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</si>
  <si>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</si>
  <si>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</si>
  <si>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</si>
  <si>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</si>
  <si>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</si>
  <si>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</si>
  <si>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</si>
  <si>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</si>
  <si>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</si>
  <si>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</si>
  <si>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</si>
  <si>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</si>
  <si>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</si>
  <si>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</si>
  <si>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</si>
  <si>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</si>
  <si>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</si>
  <si>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</si>
  <si>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</si>
  <si>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</si>
  <si>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</si>
  <si>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</si>
  <si>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</si>
  <si>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</si>
  <si>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</si>
  <si>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</si>
  <si>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</si>
  <si>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</si>
  <si>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</si>
  <si>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</si>
  <si>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</si>
  <si>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</si>
  <si>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</si>
  <si>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</si>
  <si>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</si>
  <si>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</si>
  <si>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</si>
  <si>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</si>
  <si>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</si>
  <si>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</si>
  <si>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</si>
  <si>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</si>
  <si>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</si>
  <si>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</si>
  <si>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</si>
  <si>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</si>
  <si>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</si>
  <si>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</si>
  <si>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</si>
  <si>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</si>
  <si>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</si>
  <si>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</si>
  <si>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</si>
  <si>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</si>
  <si>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</si>
  <si>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</si>
  <si>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</si>
  <si>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</si>
  <si>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</si>
  <si>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</si>
  <si>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</si>
  <si>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</si>
  <si>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</si>
  <si>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</si>
  <si>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</si>
  <si>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</si>
  <si>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</si>
  <si>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</si>
  <si>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</si>
  <si>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</si>
  <si>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</si>
  <si>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</si>
  <si>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</si>
  <si>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</si>
  <si>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</si>
  <si>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</si>
  <si>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</si>
  <si>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</si>
  <si>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</si>
  <si>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</si>
  <si>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</si>
  <si>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</si>
  <si>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</si>
  <si>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</si>
  <si>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</si>
  <si>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</si>
  <si>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</si>
  <si>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</si>
  <si>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</si>
  <si>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</si>
  <si>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</si>
  <si>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</si>
  <si>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</si>
  <si>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</si>
  <si>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</si>
  <si>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</si>
  <si>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</si>
  <si>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</si>
  <si>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</si>
  <si>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</si>
  <si>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</si>
  <si>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</si>
  <si>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</si>
  <si>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</si>
  <si>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</si>
  <si>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</si>
  <si>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</si>
  <si>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</si>
  <si>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</si>
  <si>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</si>
  <si>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</si>
  <si>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</si>
  <si>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</si>
  <si>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</si>
  <si>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</si>
  <si>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</si>
  <si>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</si>
  <si>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</si>
  <si>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</si>
  <si>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</si>
  <si>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</si>
  <si>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</si>
  <si>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</si>
  <si>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</si>
  <si>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</si>
  <si>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</si>
  <si>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</si>
  <si>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</si>
  <si>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</si>
  <si>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</si>
  <si>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</si>
  <si>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</si>
  <si>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</si>
  <si>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</si>
  <si>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</si>
  <si>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</si>
  <si>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</si>
  <si>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</si>
  <si>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</si>
  <si>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</si>
  <si>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</si>
  <si>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</si>
  <si>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</si>
  <si>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</si>
  <si>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</si>
  <si>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</si>
  <si>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</si>
  <si>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</si>
  <si>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</si>
  <si>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</si>
  <si>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</si>
  <si>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</si>
  <si>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</si>
  <si>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</si>
  <si>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</si>
  <si>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</si>
  <si>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</si>
  <si>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</si>
  <si>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</si>
  <si>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</si>
  <si>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</si>
  <si>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</si>
  <si>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</si>
  <si>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</si>
  <si>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</si>
  <si>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</si>
  <si>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</si>
  <si>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</si>
  <si>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</si>
  <si>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</si>
  <si>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</si>
  <si>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</si>
  <si>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</si>
  <si>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</si>
  <si>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</si>
  <si>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</si>
  <si>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</si>
  <si>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</si>
  <si>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</si>
  <si>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</si>
  <si>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</si>
  <si>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</si>
  <si>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</si>
  <si>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</si>
  <si>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</si>
  <si>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</si>
  <si>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</si>
  <si>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</si>
  <si>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</si>
  <si>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</si>
  <si>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</si>
  <si>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</si>
  <si>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</si>
  <si>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</si>
  <si>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</si>
  <si>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</si>
  <si>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</si>
  <si>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</si>
  <si>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</si>
  <si>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</si>
  <si>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</si>
  <si>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</si>
  <si>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</si>
  <si>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</si>
  <si>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</si>
  <si>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</si>
  <si>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</si>
  <si>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</si>
  <si>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</si>
  <si>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</si>
  <si>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</si>
  <si>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</si>
  <si>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</si>
  <si>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</si>
  <si>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</si>
  <si>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</si>
  <si>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</si>
  <si>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</si>
  <si>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</si>
  <si>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</si>
  <si>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</si>
  <si>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</si>
  <si>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</si>
  <si>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</si>
  <si>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</si>
  <si>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</si>
  <si>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</si>
  <si>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</si>
  <si>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</si>
  <si>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</si>
  <si>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</si>
  <si>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</si>
  <si>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</si>
  <si>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</si>
  <si>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</si>
  <si>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</si>
  <si>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</si>
  <si>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</si>
  <si>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</si>
  <si>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</si>
  <si>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</si>
  <si>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</si>
  <si>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</si>
  <si>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</si>
  <si>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</si>
  <si>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</si>
  <si>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</si>
  <si>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</si>
  <si>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</si>
  <si>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</si>
  <si>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</si>
  <si>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</si>
  <si>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</si>
  <si>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</si>
  <si>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</si>
  <si>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</si>
  <si>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</si>
  <si>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</si>
  <si>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</si>
  <si>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</si>
  <si>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</si>
  <si>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</si>
  <si>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</si>
  <si>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</si>
  <si>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</si>
  <si>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</si>
  <si>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</si>
  <si>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</si>
  <si>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</si>
  <si>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</si>
  <si>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</si>
  <si>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</si>
  <si>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</si>
  <si>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</si>
  <si>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</si>
  <si>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</si>
  <si>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</si>
  <si>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</si>
  <si>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</si>
  <si>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</si>
  <si>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</si>
  <si>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</si>
  <si>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</si>
  <si>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</si>
  <si>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</si>
  <si>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</si>
  <si>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</si>
  <si>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</si>
  <si>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</si>
  <si>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</si>
  <si>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</si>
  <si>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</si>
  <si>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</si>
  <si>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</si>
  <si>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</si>
  <si>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</si>
  <si>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</si>
  <si>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</si>
  <si>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</si>
  <si>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</si>
  <si>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</si>
  <si>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</si>
  <si>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</si>
  <si>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</si>
  <si>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</si>
  <si>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</si>
  <si>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</si>
  <si>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</si>
  <si>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</si>
  <si>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</si>
  <si>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</si>
  <si>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</si>
  <si>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</si>
  <si>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</si>
  <si>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</si>
  <si>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</si>
  <si>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</si>
  <si>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</si>
  <si>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</si>
  <si>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</si>
  <si>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</si>
  <si>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</si>
  <si>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</si>
  <si>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</si>
  <si>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</si>
  <si>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</si>
  <si>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</si>
  <si>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</si>
  <si>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</si>
  <si>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</si>
  <si>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</si>
  <si>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</si>
  <si>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</si>
  <si>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</si>
  <si>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</si>
  <si>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</si>
  <si>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</si>
  <si>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</si>
  <si>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</si>
  <si>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</si>
  <si>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</si>
  <si>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</si>
  <si>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</si>
  <si>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</si>
  <si>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</si>
  <si>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</si>
  <si>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</si>
  <si>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</si>
  <si>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</si>
  <si>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</si>
  <si>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</si>
  <si>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</si>
  <si>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</si>
  <si>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</si>
  <si>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</si>
  <si>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</si>
  <si>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</si>
  <si>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</si>
  <si>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</si>
  <si>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</si>
  <si>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</si>
  <si>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</si>
  <si>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</si>
  <si>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</si>
  <si>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</si>
  <si>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</si>
  <si>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</si>
  <si>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</si>
  <si>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</si>
  <si>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</si>
  <si>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</si>
  <si>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</si>
  <si>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</si>
  <si>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</si>
  <si>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</si>
  <si>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</si>
  <si>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</si>
  <si>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</si>
  <si>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</si>
  <si>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</si>
  <si>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</si>
  <si>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</si>
  <si>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</si>
  <si>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</si>
  <si>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</si>
  <si>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</si>
  <si>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</si>
  <si>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</si>
  <si>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</si>
  <si>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</si>
  <si>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</si>
  <si>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</si>
  <si>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</si>
  <si>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</si>
  <si>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</si>
  <si>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</si>
  <si>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</si>
  <si>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</si>
  <si>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</si>
  <si>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</si>
  <si>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</si>
  <si>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</si>
  <si>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</si>
  <si>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</si>
  <si>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</si>
  <si>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</si>
  <si>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</si>
  <si>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</si>
  <si>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</si>
  <si>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</si>
  <si>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</si>
  <si>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</si>
  <si>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</si>
  <si>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</si>
  <si>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</si>
  <si>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</si>
  <si>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</si>
  <si>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</si>
  <si>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</si>
  <si>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</si>
  <si>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</si>
  <si>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</si>
  <si>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</si>
  <si>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</si>
  <si>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</si>
  <si>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</si>
  <si>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</si>
  <si>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</si>
  <si>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</si>
  <si>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</si>
  <si>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</si>
  <si>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</si>
  <si>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</si>
  <si>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</si>
  <si>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</si>
  <si>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</si>
  <si>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</si>
  <si>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</si>
  <si>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</si>
  <si>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</si>
  <si>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</si>
  <si>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</si>
  <si>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</si>
  <si>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</si>
  <si>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</si>
  <si>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</si>
  <si>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</si>
  <si>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</si>
  <si>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</si>
  <si>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</si>
  <si>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</si>
  <si>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</si>
  <si>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</si>
  <si>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</si>
  <si>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</si>
  <si>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</si>
  <si>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</si>
  <si>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</si>
  <si>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</si>
  <si>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</si>
  <si>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</si>
  <si>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</si>
  <si>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</si>
  <si>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</si>
  <si>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</si>
  <si>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</si>
  <si>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</si>
  <si>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</si>
  <si>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</si>
  <si>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</si>
  <si>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</si>
  <si>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</si>
  <si>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</si>
  <si>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</si>
  <si>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</si>
  <si>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</si>
  <si>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</si>
  <si>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</si>
  <si>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</si>
  <si>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</si>
  <si>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</si>
  <si>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</si>
  <si>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</si>
  <si>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</si>
  <si>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</si>
  <si>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</si>
  <si>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</si>
  <si>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</si>
  <si>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</si>
  <si>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</si>
  <si>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</si>
  <si>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</si>
  <si>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</si>
  <si>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</si>
  <si>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</si>
  <si>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</si>
  <si>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</si>
  <si>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</si>
  <si>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</si>
  <si>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</si>
  <si>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</si>
  <si>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</si>
  <si>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</si>
  <si>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</si>
  <si>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</si>
  <si>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</si>
  <si>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</si>
  <si>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</si>
  <si>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</si>
  <si>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</si>
  <si>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</si>
  <si>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</si>
  <si>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</si>
  <si>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</si>
  <si>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</si>
  <si>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</si>
  <si>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</si>
  <si>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</si>
  <si>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</si>
  <si>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</si>
  <si>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</si>
  <si>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</si>
  <si>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</si>
  <si>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</si>
  <si>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</si>
  <si>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</si>
  <si>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</si>
  <si>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</si>
  <si>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</si>
  <si>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</si>
  <si>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</si>
  <si>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</si>
  <si>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</si>
  <si>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</si>
  <si>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</si>
  <si>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</si>
  <si>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</si>
  <si>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</si>
  <si>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</si>
  <si>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</si>
  <si>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</si>
  <si>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</si>
  <si>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</si>
  <si>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</si>
  <si>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</si>
  <si>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</si>
  <si>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</si>
  <si>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</si>
  <si>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</si>
  <si>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</si>
  <si>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</si>
  <si>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</si>
  <si>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</si>
  <si>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</si>
  <si>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</si>
  <si>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</si>
  <si>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</si>
  <si>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</si>
  <si>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</si>
  <si>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</si>
  <si>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</si>
  <si>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</si>
  <si>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</si>
  <si>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</si>
  <si>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</si>
  <si>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</si>
  <si>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</si>
  <si>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</si>
  <si>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</si>
  <si>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</si>
  <si>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</si>
  <si>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</si>
  <si>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</si>
  <si>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</si>
  <si>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</si>
  <si>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</si>
  <si>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</si>
  <si>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</si>
  <si>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</si>
  <si>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</si>
  <si>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</si>
  <si>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</si>
  <si>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</si>
  <si>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</si>
  <si>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</si>
  <si>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</si>
  <si>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</si>
  <si>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</si>
  <si>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</si>
  <si>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</si>
  <si>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</si>
  <si>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</si>
  <si>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2022-2023</t>
  </si>
  <si>
    <t>Алимбаев Кайсар</t>
  </si>
  <si>
    <t>Беккужин Акбар</t>
  </si>
  <si>
    <t>Бисенов Батыр</t>
  </si>
  <si>
    <t>Губайдуллина Сафия</t>
  </si>
  <si>
    <t>Дик Эрика</t>
  </si>
  <si>
    <t>Камелова Камила</t>
  </si>
  <si>
    <t>Куандыков Исмайл</t>
  </si>
  <si>
    <t>Рогальский Ален</t>
  </si>
  <si>
    <t>Самат Аяла</t>
  </si>
  <si>
    <t>Соловьева Александра</t>
  </si>
  <si>
    <t>Толымбекова Амила</t>
  </si>
  <si>
    <t>Тымпиев Асылжан</t>
  </si>
  <si>
    <t>Унашев Имран</t>
  </si>
  <si>
    <t>Уразалин Исатай</t>
  </si>
  <si>
    <t>Шинкарук Ника</t>
  </si>
  <si>
    <t>Май</t>
  </si>
  <si>
    <t>группа "Всезнайки"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</si>
</sst>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1403</v>
      </c>
      <c r="DN2" s="12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25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25">
      <c r="A6" s="89"/>
      <c r="B6" s="89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794</v>
      </c>
      <c r="Y6" s="99"/>
      <c r="Z6" s="99"/>
      <c r="AA6" s="99"/>
      <c r="AB6" s="99"/>
      <c r="AC6" s="99"/>
      <c r="AD6" s="99"/>
      <c r="AE6" s="99"/>
      <c r="AF6" s="99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794</v>
      </c>
      <c r="AT6" s="99"/>
      <c r="AU6" s="99"/>
      <c r="AV6" s="99"/>
      <c r="AW6" s="99"/>
      <c r="AX6" s="99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99" t="s">
        <v>794</v>
      </c>
      <c r="BI6" s="99"/>
      <c r="BJ6" s="99"/>
      <c r="BK6" s="99"/>
      <c r="BL6" s="99"/>
      <c r="BM6" s="99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99" t="s">
        <v>794</v>
      </c>
      <c r="BX6" s="99"/>
      <c r="BY6" s="99"/>
      <c r="BZ6" s="99"/>
      <c r="CA6" s="99"/>
      <c r="CB6" s="99"/>
      <c r="CC6" s="100" t="s">
        <v>811</v>
      </c>
      <c r="CD6" s="100"/>
      <c r="CE6" s="100"/>
      <c r="CF6" s="100"/>
      <c r="CG6" s="100"/>
      <c r="CH6" s="100"/>
      <c r="CI6" s="119" t="s">
        <v>794</v>
      </c>
      <c r="CJ6" s="120"/>
      <c r="CK6" s="120"/>
      <c r="CL6" s="120"/>
      <c r="CM6" s="120"/>
      <c r="CN6" s="120"/>
      <c r="CO6" s="120"/>
      <c r="CP6" s="120"/>
      <c r="CQ6" s="120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119" t="s">
        <v>794</v>
      </c>
      <c r="DB6" s="120"/>
      <c r="DC6" s="120"/>
      <c r="DD6" s="120"/>
      <c r="DE6" s="120"/>
      <c r="DF6" s="131"/>
      <c r="DG6" s="132" t="s">
        <v>811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5" hidden="1" customHeight="1" x14ac:dyDescent="0.25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25">
      <c r="A13" s="89"/>
      <c r="B13" s="90"/>
      <c r="C13" s="88" t="s">
        <v>793</v>
      </c>
      <c r="D13" s="88"/>
      <c r="E13" s="88"/>
      <c r="F13" s="88" t="s">
        <v>1391</v>
      </c>
      <c r="G13" s="88"/>
      <c r="H13" s="88"/>
      <c r="I13" s="88" t="s">
        <v>187</v>
      </c>
      <c r="J13" s="88"/>
      <c r="K13" s="88"/>
      <c r="L13" s="86" t="s">
        <v>797</v>
      </c>
      <c r="M13" s="86"/>
      <c r="N13" s="86"/>
      <c r="O13" s="86" t="s">
        <v>798</v>
      </c>
      <c r="P13" s="86"/>
      <c r="Q13" s="86"/>
      <c r="R13" s="86" t="s">
        <v>801</v>
      </c>
      <c r="S13" s="86"/>
      <c r="T13" s="86"/>
      <c r="U13" s="86" t="s">
        <v>803</v>
      </c>
      <c r="V13" s="86"/>
      <c r="W13" s="86"/>
      <c r="X13" s="86" t="s">
        <v>804</v>
      </c>
      <c r="Y13" s="86"/>
      <c r="Z13" s="86"/>
      <c r="AA13" s="87" t="s">
        <v>806</v>
      </c>
      <c r="AB13" s="87"/>
      <c r="AC13" s="87"/>
      <c r="AD13" s="86" t="s">
        <v>807</v>
      </c>
      <c r="AE13" s="86"/>
      <c r="AF13" s="86"/>
      <c r="AG13" s="87" t="s">
        <v>812</v>
      </c>
      <c r="AH13" s="87"/>
      <c r="AI13" s="87"/>
      <c r="AJ13" s="86" t="s">
        <v>814</v>
      </c>
      <c r="AK13" s="86"/>
      <c r="AL13" s="86"/>
      <c r="AM13" s="86" t="s">
        <v>818</v>
      </c>
      <c r="AN13" s="86"/>
      <c r="AO13" s="86"/>
      <c r="AP13" s="86" t="s">
        <v>821</v>
      </c>
      <c r="AQ13" s="86"/>
      <c r="AR13" s="86"/>
      <c r="AS13" s="86" t="s">
        <v>824</v>
      </c>
      <c r="AT13" s="86"/>
      <c r="AU13" s="86"/>
      <c r="AV13" s="86" t="s">
        <v>825</v>
      </c>
      <c r="AW13" s="86"/>
      <c r="AX13" s="86"/>
      <c r="AY13" s="86" t="s">
        <v>827</v>
      </c>
      <c r="AZ13" s="86"/>
      <c r="BA13" s="86"/>
      <c r="BB13" s="86" t="s">
        <v>213</v>
      </c>
      <c r="BC13" s="86"/>
      <c r="BD13" s="86"/>
      <c r="BE13" s="86" t="s">
        <v>830</v>
      </c>
      <c r="BF13" s="86"/>
      <c r="BG13" s="86"/>
      <c r="BH13" s="86" t="s">
        <v>215</v>
      </c>
      <c r="BI13" s="86"/>
      <c r="BJ13" s="86"/>
      <c r="BK13" s="87" t="s">
        <v>832</v>
      </c>
      <c r="BL13" s="87"/>
      <c r="BM13" s="87"/>
      <c r="BN13" s="86" t="s">
        <v>835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838</v>
      </c>
      <c r="BX13" s="86"/>
      <c r="BY13" s="86"/>
      <c r="BZ13" s="86" t="s">
        <v>840</v>
      </c>
      <c r="CA13" s="86"/>
      <c r="CB13" s="86"/>
      <c r="CC13" s="86" t="s">
        <v>841</v>
      </c>
      <c r="CD13" s="86"/>
      <c r="CE13" s="86"/>
      <c r="CF13" s="86" t="s">
        <v>845</v>
      </c>
      <c r="CG13" s="86"/>
      <c r="CH13" s="86"/>
      <c r="CI13" s="86" t="s">
        <v>849</v>
      </c>
      <c r="CJ13" s="86"/>
      <c r="CK13" s="86"/>
      <c r="CL13" s="86" t="s">
        <v>852</v>
      </c>
      <c r="CM13" s="86"/>
      <c r="CN13" s="86"/>
      <c r="CO13" s="86" t="s">
        <v>853</v>
      </c>
      <c r="CP13" s="86"/>
      <c r="CQ13" s="86"/>
      <c r="CR13" s="86" t="s">
        <v>854</v>
      </c>
      <c r="CS13" s="86"/>
      <c r="CT13" s="86"/>
      <c r="CU13" s="86" t="s">
        <v>855</v>
      </c>
      <c r="CV13" s="86"/>
      <c r="CW13" s="86"/>
      <c r="CX13" s="86" t="s">
        <v>856</v>
      </c>
      <c r="CY13" s="86"/>
      <c r="CZ13" s="86"/>
      <c r="DA13" s="86" t="s">
        <v>858</v>
      </c>
      <c r="DB13" s="86"/>
      <c r="DC13" s="86"/>
      <c r="DD13" s="86" t="s">
        <v>237</v>
      </c>
      <c r="DE13" s="86"/>
      <c r="DF13" s="86"/>
      <c r="DG13" s="86" t="s">
        <v>862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25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7" t="s">
        <v>805</v>
      </c>
      <c r="AA14" s="30" t="s">
        <v>200</v>
      </c>
      <c r="AB14" s="30" t="s">
        <v>201</v>
      </c>
      <c r="AC14" s="30" t="s">
        <v>204</v>
      </c>
      <c r="AD14" s="78" t="s">
        <v>810</v>
      </c>
      <c r="AE14" s="30" t="s">
        <v>808</v>
      </c>
      <c r="AF14" s="79" t="s">
        <v>809</v>
      </c>
      <c r="AG14" s="30" t="s">
        <v>485</v>
      </c>
      <c r="AH14" s="30" t="s">
        <v>813</v>
      </c>
      <c r="AI14" s="30" t="s">
        <v>199</v>
      </c>
      <c r="AJ14" s="78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7" t="s">
        <v>217</v>
      </c>
      <c r="BK14" s="30" t="s">
        <v>833</v>
      </c>
      <c r="BL14" s="30" t="s">
        <v>834</v>
      </c>
      <c r="BM14" s="30" t="s">
        <v>565</v>
      </c>
      <c r="BN14" s="78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5" t="s">
        <v>1393</v>
      </c>
      <c r="C43" s="106"/>
      <c r="D43" s="106"/>
      <c r="E43" s="107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8" t="s">
        <v>322</v>
      </c>
      <c r="E48" s="108"/>
      <c r="F48" s="109" t="s">
        <v>1392</v>
      </c>
      <c r="G48" s="109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1403</v>
      </c>
      <c r="DQ2" s="12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25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25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25">
      <c r="A12" s="89"/>
      <c r="B12" s="90"/>
      <c r="C12" s="86" t="s">
        <v>872</v>
      </c>
      <c r="D12" s="86"/>
      <c r="E12" s="86"/>
      <c r="F12" s="86" t="s">
        <v>876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880</v>
      </c>
      <c r="P12" s="86"/>
      <c r="Q12" s="86"/>
      <c r="R12" s="86" t="s">
        <v>881</v>
      </c>
      <c r="S12" s="86"/>
      <c r="T12" s="86"/>
      <c r="U12" s="86" t="s">
        <v>883</v>
      </c>
      <c r="V12" s="86"/>
      <c r="W12" s="86"/>
      <c r="X12" s="86" t="s">
        <v>886</v>
      </c>
      <c r="Y12" s="86"/>
      <c r="Z12" s="86"/>
      <c r="AA12" s="86" t="s">
        <v>889</v>
      </c>
      <c r="AB12" s="86"/>
      <c r="AC12" s="86"/>
      <c r="AD12" s="86" t="s">
        <v>264</v>
      </c>
      <c r="AE12" s="86"/>
      <c r="AF12" s="86"/>
      <c r="AG12" s="86" t="s">
        <v>892</v>
      </c>
      <c r="AH12" s="86"/>
      <c r="AI12" s="86"/>
      <c r="AJ12" s="86" t="s">
        <v>894</v>
      </c>
      <c r="AK12" s="86"/>
      <c r="AL12" s="86"/>
      <c r="AM12" s="86" t="s">
        <v>895</v>
      </c>
      <c r="AN12" s="86"/>
      <c r="AO12" s="86"/>
      <c r="AP12" s="88" t="s">
        <v>436</v>
      </c>
      <c r="AQ12" s="88"/>
      <c r="AR12" s="88"/>
      <c r="AS12" s="88" t="s">
        <v>899</v>
      </c>
      <c r="AT12" s="88"/>
      <c r="AU12" s="88"/>
      <c r="AV12" s="88" t="s">
        <v>903</v>
      </c>
      <c r="AW12" s="88"/>
      <c r="AX12" s="88"/>
      <c r="AY12" s="88" t="s">
        <v>905</v>
      </c>
      <c r="AZ12" s="88"/>
      <c r="BA12" s="88"/>
      <c r="BB12" s="88" t="s">
        <v>908</v>
      </c>
      <c r="BC12" s="88"/>
      <c r="BD12" s="88"/>
      <c r="BE12" s="88" t="s">
        <v>909</v>
      </c>
      <c r="BF12" s="88"/>
      <c r="BG12" s="88"/>
      <c r="BH12" s="88" t="s">
        <v>910</v>
      </c>
      <c r="BI12" s="88"/>
      <c r="BJ12" s="88"/>
      <c r="BK12" s="88" t="s">
        <v>911</v>
      </c>
      <c r="BL12" s="88"/>
      <c r="BM12" s="88"/>
      <c r="BN12" s="88" t="s">
        <v>913</v>
      </c>
      <c r="BO12" s="88"/>
      <c r="BP12" s="88"/>
      <c r="BQ12" s="88" t="s">
        <v>914</v>
      </c>
      <c r="BR12" s="88"/>
      <c r="BS12" s="88"/>
      <c r="BT12" s="88" t="s">
        <v>915</v>
      </c>
      <c r="BU12" s="88"/>
      <c r="BV12" s="88"/>
      <c r="BW12" s="88" t="s">
        <v>918</v>
      </c>
      <c r="BX12" s="88"/>
      <c r="BY12" s="88"/>
      <c r="BZ12" s="88" t="s">
        <v>919</v>
      </c>
      <c r="CA12" s="88"/>
      <c r="CB12" s="88"/>
      <c r="CC12" s="88" t="s">
        <v>923</v>
      </c>
      <c r="CD12" s="88"/>
      <c r="CE12" s="88"/>
      <c r="CF12" s="88" t="s">
        <v>926</v>
      </c>
      <c r="CG12" s="88"/>
      <c r="CH12" s="88"/>
      <c r="CI12" s="88" t="s">
        <v>927</v>
      </c>
      <c r="CJ12" s="88"/>
      <c r="CK12" s="88"/>
      <c r="CL12" s="88" t="s">
        <v>929</v>
      </c>
      <c r="CM12" s="88"/>
      <c r="CN12" s="88"/>
      <c r="CO12" s="88" t="s">
        <v>930</v>
      </c>
      <c r="CP12" s="88"/>
      <c r="CQ12" s="88"/>
      <c r="CR12" s="88" t="s">
        <v>932</v>
      </c>
      <c r="CS12" s="88"/>
      <c r="CT12" s="88"/>
      <c r="CU12" s="88" t="s">
        <v>933</v>
      </c>
      <c r="CV12" s="88"/>
      <c r="CW12" s="88"/>
      <c r="CX12" s="88" t="s">
        <v>934</v>
      </c>
      <c r="CY12" s="88"/>
      <c r="CZ12" s="88"/>
      <c r="DA12" s="88" t="s">
        <v>935</v>
      </c>
      <c r="DB12" s="88"/>
      <c r="DC12" s="88"/>
      <c r="DD12" s="88" t="s">
        <v>936</v>
      </c>
      <c r="DE12" s="88"/>
      <c r="DF12" s="88"/>
      <c r="DG12" s="87" t="s">
        <v>938</v>
      </c>
      <c r="DH12" s="87"/>
      <c r="DI12" s="87"/>
      <c r="DJ12" s="87" t="s">
        <v>942</v>
      </c>
      <c r="DK12" s="87"/>
      <c r="DL12" s="87"/>
      <c r="DM12" s="86" t="s">
        <v>945</v>
      </c>
      <c r="DN12" s="86"/>
      <c r="DO12" s="86"/>
      <c r="DP12" s="86" t="s">
        <v>947</v>
      </c>
      <c r="DQ12" s="86"/>
      <c r="DR12" s="86"/>
    </row>
    <row r="13" spans="1:122" ht="102.75" customHeight="1" x14ac:dyDescent="0.25">
      <c r="A13" s="89"/>
      <c r="B13" s="90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4" t="s">
        <v>785</v>
      </c>
      <c r="B40" s="8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3" t="s">
        <v>1393</v>
      </c>
      <c r="C42" s="143"/>
      <c r="D42" s="143"/>
      <c r="E42" s="143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8" t="s">
        <v>322</v>
      </c>
      <c r="E47" s="108"/>
      <c r="F47" s="109" t="s">
        <v>323</v>
      </c>
      <c r="G47" s="109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08" t="s">
        <v>325</v>
      </c>
      <c r="G56" s="108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A1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1403</v>
      </c>
      <c r="FJ2" s="12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962</v>
      </c>
      <c r="V11" s="95"/>
      <c r="W11" s="91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1394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">
      <c r="A12" s="89"/>
      <c r="B12" s="89"/>
      <c r="C12" s="158" t="s">
        <v>948</v>
      </c>
      <c r="D12" s="163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8" t="s">
        <v>305</v>
      </c>
      <c r="BI12" s="159"/>
      <c r="BJ12" s="160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3">
      <c r="A13" s="89"/>
      <c r="B13" s="89"/>
      <c r="C13" s="67" t="s">
        <v>949</v>
      </c>
      <c r="D13" s="68" t="s">
        <v>950</v>
      </c>
      <c r="E13" s="69" t="s">
        <v>951</v>
      </c>
      <c r="F13" s="70" t="s">
        <v>953</v>
      </c>
      <c r="G13" s="70" t="s">
        <v>954</v>
      </c>
      <c r="H13" s="69" t="s">
        <v>955</v>
      </c>
      <c r="I13" s="71" t="s">
        <v>277</v>
      </c>
      <c r="J13" s="70" t="s">
        <v>278</v>
      </c>
      <c r="K13" s="69" t="s">
        <v>957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960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967</v>
      </c>
      <c r="AC13" s="74" t="s">
        <v>968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971</v>
      </c>
      <c r="AI13" s="74" t="s">
        <v>972</v>
      </c>
      <c r="AJ13" s="72" t="s">
        <v>974</v>
      </c>
      <c r="AK13" s="73" t="s">
        <v>975</v>
      </c>
      <c r="AL13" s="74" t="s">
        <v>976</v>
      </c>
      <c r="AM13" s="72" t="s">
        <v>978</v>
      </c>
      <c r="AN13" s="73" t="s">
        <v>979</v>
      </c>
      <c r="AO13" s="74" t="s">
        <v>980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984</v>
      </c>
      <c r="AX13" s="74" t="s">
        <v>204</v>
      </c>
      <c r="AY13" s="72" t="s">
        <v>303</v>
      </c>
      <c r="AZ13" s="73" t="s">
        <v>304</v>
      </c>
      <c r="BA13" s="74" t="s">
        <v>986</v>
      </c>
      <c r="BB13" s="72" t="s">
        <v>988</v>
      </c>
      <c r="BC13" s="73" t="s">
        <v>989</v>
      </c>
      <c r="BD13" s="74" t="s">
        <v>990</v>
      </c>
      <c r="BE13" s="72" t="s">
        <v>992</v>
      </c>
      <c r="BF13" s="73" t="s">
        <v>993</v>
      </c>
      <c r="BG13" s="74" t="s">
        <v>995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998</v>
      </c>
      <c r="BO13" s="73" t="s">
        <v>999</v>
      </c>
      <c r="BP13" s="74" t="s">
        <v>1000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1006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1009</v>
      </c>
      <c r="CN13" s="74" t="s">
        <v>1010</v>
      </c>
      <c r="CO13" s="72" t="s">
        <v>260</v>
      </c>
      <c r="CP13" s="73" t="s">
        <v>261</v>
      </c>
      <c r="CQ13" s="74" t="s">
        <v>218</v>
      </c>
      <c r="CR13" s="72" t="s">
        <v>1013</v>
      </c>
      <c r="CS13" s="73" t="s">
        <v>843</v>
      </c>
      <c r="CT13" s="74" t="s">
        <v>1014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1017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1020</v>
      </c>
      <c r="DH13" s="76" t="s">
        <v>1021</v>
      </c>
      <c r="DI13" s="76" t="s">
        <v>1022</v>
      </c>
      <c r="DJ13" s="75" t="s">
        <v>499</v>
      </c>
      <c r="DK13" s="76" t="s">
        <v>500</v>
      </c>
      <c r="DL13" s="76" t="s">
        <v>1024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1027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1031</v>
      </c>
      <c r="EB13" s="72" t="s">
        <v>1409</v>
      </c>
      <c r="EC13" s="73" t="s">
        <v>1033</v>
      </c>
      <c r="ED13" s="74" t="s">
        <v>1034</v>
      </c>
      <c r="EE13" s="72" t="s">
        <v>1036</v>
      </c>
      <c r="EF13" s="73" t="s">
        <v>1037</v>
      </c>
      <c r="EG13" s="74" t="s">
        <v>1038</v>
      </c>
      <c r="EH13" s="72" t="s">
        <v>512</v>
      </c>
      <c r="EI13" s="73" t="s">
        <v>1040</v>
      </c>
      <c r="EJ13" s="74" t="s">
        <v>257</v>
      </c>
      <c r="EK13" s="72" t="s">
        <v>513</v>
      </c>
      <c r="EL13" s="73" t="s">
        <v>1042</v>
      </c>
      <c r="EM13" s="74" t="s">
        <v>1043</v>
      </c>
      <c r="EN13" s="72" t="s">
        <v>1044</v>
      </c>
      <c r="EO13" s="73" t="s">
        <v>1045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1048</v>
      </c>
      <c r="EW13" s="72" t="s">
        <v>520</v>
      </c>
      <c r="EX13" s="73" t="s">
        <v>521</v>
      </c>
      <c r="EY13" s="74" t="s">
        <v>522</v>
      </c>
      <c r="EZ13" s="72" t="s">
        <v>1410</v>
      </c>
      <c r="FA13" s="73" t="s">
        <v>1051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1053</v>
      </c>
      <c r="FG13" s="73" t="s">
        <v>1054</v>
      </c>
      <c r="FH13" s="74" t="s">
        <v>1055</v>
      </c>
      <c r="FI13" s="72" t="s">
        <v>1057</v>
      </c>
      <c r="FJ13" s="73" t="s">
        <v>1058</v>
      </c>
      <c r="FK13" s="74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4" t="s">
        <v>783</v>
      </c>
      <c r="B40" s="8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5" t="s">
        <v>1393</v>
      </c>
      <c r="C42" s="106"/>
      <c r="D42" s="106"/>
      <c r="E42" s="107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2" t="s">
        <v>322</v>
      </c>
      <c r="E47" s="162"/>
      <c r="F47" s="109" t="s">
        <v>323</v>
      </c>
      <c r="G47" s="109"/>
      <c r="H47" s="144" t="s">
        <v>378</v>
      </c>
      <c r="I47" s="144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44" t="s">
        <v>325</v>
      </c>
      <c r="G56" s="144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H5" zoomScale="80" zoomScaleNormal="80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1403</v>
      </c>
      <c r="GQ2" s="12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1086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1110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25">
      <c r="A12" s="89"/>
      <c r="B12" s="89"/>
      <c r="C12" s="86" t="s">
        <v>1060</v>
      </c>
      <c r="D12" s="86"/>
      <c r="E12" s="86"/>
      <c r="F12" s="86" t="s">
        <v>1062</v>
      </c>
      <c r="G12" s="86"/>
      <c r="H12" s="86"/>
      <c r="I12" s="86" t="s">
        <v>1065</v>
      </c>
      <c r="J12" s="86"/>
      <c r="K12" s="86"/>
      <c r="L12" s="86" t="s">
        <v>1069</v>
      </c>
      <c r="M12" s="86"/>
      <c r="N12" s="86"/>
      <c r="O12" s="86" t="s">
        <v>1073</v>
      </c>
      <c r="P12" s="86"/>
      <c r="Q12" s="86"/>
      <c r="R12" s="86" t="s">
        <v>1077</v>
      </c>
      <c r="S12" s="86"/>
      <c r="T12" s="86"/>
      <c r="U12" s="86" t="s">
        <v>1081</v>
      </c>
      <c r="V12" s="86"/>
      <c r="W12" s="86"/>
      <c r="X12" s="86" t="s">
        <v>1085</v>
      </c>
      <c r="Y12" s="86"/>
      <c r="Z12" s="86"/>
      <c r="AA12" s="86" t="s">
        <v>1087</v>
      </c>
      <c r="AB12" s="86"/>
      <c r="AC12" s="86"/>
      <c r="AD12" s="86" t="s">
        <v>534</v>
      </c>
      <c r="AE12" s="86"/>
      <c r="AF12" s="86"/>
      <c r="AG12" s="86" t="s">
        <v>1092</v>
      </c>
      <c r="AH12" s="86"/>
      <c r="AI12" s="86"/>
      <c r="AJ12" s="86" t="s">
        <v>1093</v>
      </c>
      <c r="AK12" s="86"/>
      <c r="AL12" s="86"/>
      <c r="AM12" s="88" t="s">
        <v>1094</v>
      </c>
      <c r="AN12" s="88"/>
      <c r="AO12" s="88"/>
      <c r="AP12" s="88" t="s">
        <v>1095</v>
      </c>
      <c r="AQ12" s="88"/>
      <c r="AR12" s="88"/>
      <c r="AS12" s="88" t="s">
        <v>1096</v>
      </c>
      <c r="AT12" s="88"/>
      <c r="AU12" s="88"/>
      <c r="AV12" s="88" t="s">
        <v>1100</v>
      </c>
      <c r="AW12" s="88"/>
      <c r="AX12" s="88"/>
      <c r="AY12" s="88" t="s">
        <v>1104</v>
      </c>
      <c r="AZ12" s="88"/>
      <c r="BA12" s="88"/>
      <c r="BB12" s="88" t="s">
        <v>1107</v>
      </c>
      <c r="BC12" s="88"/>
      <c r="BD12" s="88"/>
      <c r="BE12" s="88" t="s">
        <v>1108</v>
      </c>
      <c r="BF12" s="88"/>
      <c r="BG12" s="88"/>
      <c r="BH12" s="88" t="s">
        <v>1111</v>
      </c>
      <c r="BI12" s="88"/>
      <c r="BJ12" s="88"/>
      <c r="BK12" s="88" t="s">
        <v>1112</v>
      </c>
      <c r="BL12" s="88"/>
      <c r="BM12" s="88"/>
      <c r="BN12" s="88" t="s">
        <v>1113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1114</v>
      </c>
      <c r="BX12" s="86"/>
      <c r="BY12" s="86"/>
      <c r="BZ12" s="86" t="s">
        <v>1115</v>
      </c>
      <c r="CA12" s="86"/>
      <c r="CB12" s="86"/>
      <c r="CC12" s="86" t="s">
        <v>1116</v>
      </c>
      <c r="CD12" s="86"/>
      <c r="CE12" s="86"/>
      <c r="CF12" s="86" t="s">
        <v>1120</v>
      </c>
      <c r="CG12" s="86"/>
      <c r="CH12" s="86"/>
      <c r="CI12" s="86" t="s">
        <v>1124</v>
      </c>
      <c r="CJ12" s="86"/>
      <c r="CK12" s="86"/>
      <c r="CL12" s="86" t="s">
        <v>570</v>
      </c>
      <c r="CM12" s="86"/>
      <c r="CN12" s="86"/>
      <c r="CO12" s="88" t="s">
        <v>1126</v>
      </c>
      <c r="CP12" s="88"/>
      <c r="CQ12" s="88"/>
      <c r="CR12" s="88" t="s">
        <v>1130</v>
      </c>
      <c r="CS12" s="88"/>
      <c r="CT12" s="88"/>
      <c r="CU12" s="88" t="s">
        <v>1133</v>
      </c>
      <c r="CV12" s="88"/>
      <c r="CW12" s="88"/>
      <c r="CX12" s="88" t="s">
        <v>1137</v>
      </c>
      <c r="CY12" s="88"/>
      <c r="CZ12" s="88"/>
      <c r="DA12" s="88" t="s">
        <v>578</v>
      </c>
      <c r="DB12" s="88"/>
      <c r="DC12" s="88"/>
      <c r="DD12" s="86" t="s">
        <v>1138</v>
      </c>
      <c r="DE12" s="86"/>
      <c r="DF12" s="86"/>
      <c r="DG12" s="86" t="s">
        <v>1142</v>
      </c>
      <c r="DH12" s="86"/>
      <c r="DI12" s="86"/>
      <c r="DJ12" s="86" t="s">
        <v>1146</v>
      </c>
      <c r="DK12" s="86"/>
      <c r="DL12" s="86"/>
      <c r="DM12" s="88" t="s">
        <v>1148</v>
      </c>
      <c r="DN12" s="88"/>
      <c r="DO12" s="88"/>
      <c r="DP12" s="86" t="s">
        <v>1149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1154</v>
      </c>
      <c r="DZ12" s="88"/>
      <c r="EA12" s="88"/>
      <c r="EB12" s="88" t="s">
        <v>1157</v>
      </c>
      <c r="EC12" s="88"/>
      <c r="ED12" s="88"/>
      <c r="EE12" s="88" t="s">
        <v>1158</v>
      </c>
      <c r="EF12" s="88"/>
      <c r="EG12" s="88"/>
      <c r="EH12" s="88" t="s">
        <v>1162</v>
      </c>
      <c r="EI12" s="88"/>
      <c r="EJ12" s="88"/>
      <c r="EK12" s="88" t="s">
        <v>1166</v>
      </c>
      <c r="EL12" s="88"/>
      <c r="EM12" s="88"/>
      <c r="EN12" s="88" t="s">
        <v>594</v>
      </c>
      <c r="EO12" s="88"/>
      <c r="EP12" s="88"/>
      <c r="EQ12" s="86" t="s">
        <v>1168</v>
      </c>
      <c r="ER12" s="86"/>
      <c r="ES12" s="86"/>
      <c r="ET12" s="86" t="s">
        <v>601</v>
      </c>
      <c r="EU12" s="86"/>
      <c r="EV12" s="86"/>
      <c r="EW12" s="86" t="s">
        <v>1175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1182</v>
      </c>
      <c r="FG12" s="86"/>
      <c r="FH12" s="86"/>
      <c r="FI12" s="88" t="s">
        <v>1186</v>
      </c>
      <c r="FJ12" s="88"/>
      <c r="FK12" s="88"/>
      <c r="FL12" s="88" t="s">
        <v>1190</v>
      </c>
      <c r="FM12" s="88"/>
      <c r="FN12" s="88"/>
      <c r="FO12" s="88" t="s">
        <v>1194</v>
      </c>
      <c r="FP12" s="88"/>
      <c r="FQ12" s="88"/>
      <c r="FR12" s="88" t="s">
        <v>603</v>
      </c>
      <c r="FS12" s="88"/>
      <c r="FT12" s="88"/>
      <c r="FU12" s="88" t="s">
        <v>1201</v>
      </c>
      <c r="FV12" s="88"/>
      <c r="FW12" s="88"/>
      <c r="FX12" s="88" t="s">
        <v>1204</v>
      </c>
      <c r="FY12" s="88"/>
      <c r="FZ12" s="88"/>
      <c r="GA12" s="86" t="s">
        <v>1208</v>
      </c>
      <c r="GB12" s="86"/>
      <c r="GC12" s="86"/>
      <c r="GD12" s="86" t="s">
        <v>1209</v>
      </c>
      <c r="GE12" s="86"/>
      <c r="GF12" s="86"/>
      <c r="GG12" s="86" t="s">
        <v>1213</v>
      </c>
      <c r="GH12" s="86"/>
      <c r="GI12" s="86"/>
      <c r="GJ12" s="86" t="s">
        <v>1217</v>
      </c>
      <c r="GK12" s="86"/>
      <c r="GL12" s="86"/>
      <c r="GM12" s="86" t="s">
        <v>1221</v>
      </c>
      <c r="GN12" s="86"/>
      <c r="GO12" s="86"/>
      <c r="GP12" s="86" t="s">
        <v>1225</v>
      </c>
      <c r="GQ12" s="86"/>
      <c r="GR12" s="86"/>
    </row>
    <row r="13" spans="1:200" ht="144" x14ac:dyDescent="0.25">
      <c r="A13" s="89"/>
      <c r="B13" s="89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84" t="s">
        <v>784</v>
      </c>
      <c r="B40" s="8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4"/>
  <sheetViews>
    <sheetView tabSelected="1" topLeftCell="A41" workbookViewId="0">
      <selection activeCell="I54" sqref="I54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 t="s">
        <v>1412</v>
      </c>
      <c r="D2" s="7"/>
      <c r="E2" s="7" t="s">
        <v>1429</v>
      </c>
      <c r="F2" s="16"/>
      <c r="G2" s="7"/>
      <c r="H2" s="7" t="s">
        <v>1428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1403</v>
      </c>
      <c r="IS2" s="12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1500000000000004" hidden="1" customHeight="1" x14ac:dyDescent="0.25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149999999999999" hidden="1" customHeight="1" thickBot="1" x14ac:dyDescent="0.3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45" hidden="1" customHeight="1" thickBot="1" x14ac:dyDescent="0.3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3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3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75" x14ac:dyDescent="0.25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1253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1337</v>
      </c>
      <c r="GK11" s="138"/>
      <c r="GL11" s="138"/>
      <c r="GM11" s="138" t="s">
        <v>1338</v>
      </c>
      <c r="GN11" s="138"/>
      <c r="GO11" s="138"/>
      <c r="GP11" s="138" t="s">
        <v>1340</v>
      </c>
      <c r="GQ11" s="138"/>
      <c r="GR11" s="138"/>
      <c r="GS11" s="138" t="s">
        <v>1344</v>
      </c>
      <c r="GT11" s="138"/>
      <c r="GU11" s="138"/>
      <c r="GV11" s="138" t="s">
        <v>1350</v>
      </c>
      <c r="GW11" s="138"/>
      <c r="GX11" s="138"/>
      <c r="GY11" s="138" t="s">
        <v>1351</v>
      </c>
      <c r="GZ11" s="138"/>
      <c r="HA11" s="138"/>
      <c r="HB11" s="138" t="s">
        <v>1355</v>
      </c>
      <c r="HC11" s="138"/>
      <c r="HD11" s="138"/>
      <c r="HE11" s="138" t="s">
        <v>1356</v>
      </c>
      <c r="HF11" s="138"/>
      <c r="HG11" s="138"/>
      <c r="HH11" s="138" t="s">
        <v>1358</v>
      </c>
      <c r="HI11" s="138"/>
      <c r="HJ11" s="138"/>
      <c r="HK11" s="138" t="s">
        <v>1362</v>
      </c>
      <c r="HL11" s="138"/>
      <c r="HM11" s="138"/>
      <c r="HN11" s="138" t="s">
        <v>1364</v>
      </c>
      <c r="HO11" s="138"/>
      <c r="HP11" s="138"/>
      <c r="HQ11" s="138" t="s">
        <v>1367</v>
      </c>
      <c r="HR11" s="138"/>
      <c r="HS11" s="138"/>
      <c r="HT11" s="138" t="s">
        <v>1372</v>
      </c>
      <c r="HU11" s="138"/>
      <c r="HV11" s="138"/>
      <c r="HW11" s="138" t="s">
        <v>1373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25">
      <c r="A12" s="89"/>
      <c r="B12" s="89"/>
      <c r="C12" s="88" t="s">
        <v>1229</v>
      </c>
      <c r="D12" s="88"/>
      <c r="E12" s="88"/>
      <c r="F12" s="86" t="s">
        <v>1232</v>
      </c>
      <c r="G12" s="86"/>
      <c r="H12" s="86"/>
      <c r="I12" s="86" t="s">
        <v>1233</v>
      </c>
      <c r="J12" s="86"/>
      <c r="K12" s="86"/>
      <c r="L12" s="86" t="s">
        <v>1237</v>
      </c>
      <c r="M12" s="86"/>
      <c r="N12" s="86"/>
      <c r="O12" s="86" t="s">
        <v>1238</v>
      </c>
      <c r="P12" s="86"/>
      <c r="Q12" s="86"/>
      <c r="R12" s="86" t="s">
        <v>1239</v>
      </c>
      <c r="S12" s="86"/>
      <c r="T12" s="86"/>
      <c r="U12" s="86" t="s">
        <v>614</v>
      </c>
      <c r="V12" s="86"/>
      <c r="W12" s="86"/>
      <c r="X12" s="86" t="s">
        <v>1390</v>
      </c>
      <c r="Y12" s="86"/>
      <c r="Z12" s="86"/>
      <c r="AA12" s="88" t="s">
        <v>617</v>
      </c>
      <c r="AB12" s="88"/>
      <c r="AC12" s="88"/>
      <c r="AD12" s="88" t="s">
        <v>1245</v>
      </c>
      <c r="AE12" s="88"/>
      <c r="AF12" s="88"/>
      <c r="AG12" s="86" t="s">
        <v>1246</v>
      </c>
      <c r="AH12" s="86"/>
      <c r="AI12" s="86"/>
      <c r="AJ12" s="86" t="s">
        <v>1250</v>
      </c>
      <c r="AK12" s="86"/>
      <c r="AL12" s="86"/>
      <c r="AM12" s="88" t="s">
        <v>1252</v>
      </c>
      <c r="AN12" s="88"/>
      <c r="AO12" s="88"/>
      <c r="AP12" s="86" t="s">
        <v>624</v>
      </c>
      <c r="AQ12" s="86"/>
      <c r="AR12" s="86"/>
      <c r="AS12" s="88" t="s">
        <v>1254</v>
      </c>
      <c r="AT12" s="88"/>
      <c r="AU12" s="88"/>
      <c r="AV12" s="86" t="s">
        <v>1255</v>
      </c>
      <c r="AW12" s="86"/>
      <c r="AX12" s="86"/>
      <c r="AY12" s="86" t="s">
        <v>630</v>
      </c>
      <c r="AZ12" s="86"/>
      <c r="BA12" s="86"/>
      <c r="BB12" s="86" t="s">
        <v>1256</v>
      </c>
      <c r="BC12" s="86"/>
      <c r="BD12" s="86"/>
      <c r="BE12" s="86" t="s">
        <v>1257</v>
      </c>
      <c r="BF12" s="86"/>
      <c r="BG12" s="86"/>
      <c r="BH12" s="86" t="s">
        <v>1258</v>
      </c>
      <c r="BI12" s="86"/>
      <c r="BJ12" s="86"/>
      <c r="BK12" s="86" t="s">
        <v>1264</v>
      </c>
      <c r="BL12" s="86"/>
      <c r="BM12" s="86"/>
      <c r="BN12" s="86" t="s">
        <v>1260</v>
      </c>
      <c r="BO12" s="86"/>
      <c r="BP12" s="86"/>
      <c r="BQ12" s="86" t="s">
        <v>1261</v>
      </c>
      <c r="BR12" s="86"/>
      <c r="BS12" s="86"/>
      <c r="BT12" s="86" t="s">
        <v>645</v>
      </c>
      <c r="BU12" s="86"/>
      <c r="BV12" s="86"/>
      <c r="BW12" s="86" t="s">
        <v>1269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1272</v>
      </c>
      <c r="CG12" s="86"/>
      <c r="CH12" s="86"/>
      <c r="CI12" s="86" t="s">
        <v>1276</v>
      </c>
      <c r="CJ12" s="86"/>
      <c r="CK12" s="86"/>
      <c r="CL12" s="86" t="s">
        <v>1277</v>
      </c>
      <c r="CM12" s="86"/>
      <c r="CN12" s="86"/>
      <c r="CO12" s="86" t="s">
        <v>1278</v>
      </c>
      <c r="CP12" s="86"/>
      <c r="CQ12" s="86"/>
      <c r="CR12" s="86" t="s">
        <v>1279</v>
      </c>
      <c r="CS12" s="86"/>
      <c r="CT12" s="86"/>
      <c r="CU12" s="86" t="s">
        <v>1280</v>
      </c>
      <c r="CV12" s="86"/>
      <c r="CW12" s="86"/>
      <c r="CX12" s="86" t="s">
        <v>1281</v>
      </c>
      <c r="CY12" s="86"/>
      <c r="CZ12" s="86"/>
      <c r="DA12" s="86" t="s">
        <v>661</v>
      </c>
      <c r="DB12" s="86"/>
      <c r="DC12" s="86"/>
      <c r="DD12" s="86" t="s">
        <v>1286</v>
      </c>
      <c r="DE12" s="86"/>
      <c r="DF12" s="86"/>
      <c r="DG12" s="86" t="s">
        <v>1287</v>
      </c>
      <c r="DH12" s="86"/>
      <c r="DI12" s="86"/>
      <c r="DJ12" s="86" t="s">
        <v>1291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1293</v>
      </c>
      <c r="DT12" s="86"/>
      <c r="DU12" s="86"/>
      <c r="DV12" s="86" t="s">
        <v>651</v>
      </c>
      <c r="DW12" s="86"/>
      <c r="DX12" s="86"/>
      <c r="DY12" s="86" t="s">
        <v>1298</v>
      </c>
      <c r="DZ12" s="86"/>
      <c r="EA12" s="86"/>
      <c r="EB12" s="86" t="s">
        <v>1299</v>
      </c>
      <c r="EC12" s="86"/>
      <c r="ED12" s="86"/>
      <c r="EE12" s="86" t="s">
        <v>686</v>
      </c>
      <c r="EF12" s="86"/>
      <c r="EG12" s="86"/>
      <c r="EH12" s="86" t="s">
        <v>1302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1305</v>
      </c>
      <c r="ER12" s="86"/>
      <c r="ES12" s="86"/>
      <c r="ET12" s="86" t="s">
        <v>1306</v>
      </c>
      <c r="EU12" s="86"/>
      <c r="EV12" s="86"/>
      <c r="EW12" s="86" t="s">
        <v>1307</v>
      </c>
      <c r="EX12" s="86"/>
      <c r="EY12" s="86"/>
      <c r="EZ12" s="86" t="s">
        <v>1308</v>
      </c>
      <c r="FA12" s="86"/>
      <c r="FB12" s="86"/>
      <c r="FC12" s="86" t="s">
        <v>1310</v>
      </c>
      <c r="FD12" s="86"/>
      <c r="FE12" s="86"/>
      <c r="FF12" s="86" t="s">
        <v>1317</v>
      </c>
      <c r="FG12" s="86"/>
      <c r="FH12" s="86"/>
      <c r="FI12" s="86" t="s">
        <v>1314</v>
      </c>
      <c r="FJ12" s="86"/>
      <c r="FK12" s="86"/>
      <c r="FL12" s="86" t="s">
        <v>1315</v>
      </c>
      <c r="FM12" s="86"/>
      <c r="FN12" s="86"/>
      <c r="FO12" s="140" t="s">
        <v>709</v>
      </c>
      <c r="FP12" s="140"/>
      <c r="FQ12" s="140"/>
      <c r="FR12" s="86" t="s">
        <v>1322</v>
      </c>
      <c r="FS12" s="86"/>
      <c r="FT12" s="86"/>
      <c r="FU12" s="86" t="s">
        <v>1324</v>
      </c>
      <c r="FV12" s="86"/>
      <c r="FW12" s="86"/>
      <c r="FX12" s="86" t="s">
        <v>714</v>
      </c>
      <c r="FY12" s="86"/>
      <c r="FZ12" s="86"/>
      <c r="GA12" s="86" t="s">
        <v>1326</v>
      </c>
      <c r="GB12" s="86"/>
      <c r="GC12" s="86"/>
      <c r="GD12" s="86" t="s">
        <v>1328</v>
      </c>
      <c r="GE12" s="86"/>
      <c r="GF12" s="86"/>
      <c r="GG12" s="86" t="s">
        <v>1332</v>
      </c>
      <c r="GH12" s="86"/>
      <c r="GI12" s="86"/>
      <c r="GJ12" s="88" t="s">
        <v>1333</v>
      </c>
      <c r="GK12" s="88"/>
      <c r="GL12" s="88"/>
      <c r="GM12" s="86" t="s">
        <v>722</v>
      </c>
      <c r="GN12" s="86"/>
      <c r="GO12" s="86"/>
      <c r="GP12" s="86" t="s">
        <v>1339</v>
      </c>
      <c r="GQ12" s="86"/>
      <c r="GR12" s="86"/>
      <c r="GS12" s="86" t="s">
        <v>1345</v>
      </c>
      <c r="GT12" s="86"/>
      <c r="GU12" s="86"/>
      <c r="GV12" s="86" t="s">
        <v>1346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1357</v>
      </c>
      <c r="HI12" s="86"/>
      <c r="HJ12" s="86"/>
      <c r="HK12" s="86" t="s">
        <v>1363</v>
      </c>
      <c r="HL12" s="86"/>
      <c r="HM12" s="86"/>
      <c r="HN12" s="86" t="s">
        <v>1365</v>
      </c>
      <c r="HO12" s="86"/>
      <c r="HP12" s="86"/>
      <c r="HQ12" s="86" t="s">
        <v>1368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1374</v>
      </c>
      <c r="IA12" s="86"/>
      <c r="IB12" s="86"/>
      <c r="IC12" s="86" t="s">
        <v>1377</v>
      </c>
      <c r="ID12" s="86"/>
      <c r="IE12" s="86"/>
      <c r="IF12" s="86" t="s">
        <v>746</v>
      </c>
      <c r="IG12" s="86"/>
      <c r="IH12" s="86"/>
      <c r="II12" s="86" t="s">
        <v>1381</v>
      </c>
      <c r="IJ12" s="86"/>
      <c r="IK12" s="86"/>
      <c r="IL12" s="86" t="s">
        <v>1382</v>
      </c>
      <c r="IM12" s="86"/>
      <c r="IN12" s="86"/>
      <c r="IO12" s="86" t="s">
        <v>1386</v>
      </c>
      <c r="IP12" s="86"/>
      <c r="IQ12" s="86"/>
      <c r="IR12" s="86" t="s">
        <v>750</v>
      </c>
      <c r="IS12" s="86"/>
      <c r="IT12" s="86"/>
    </row>
    <row r="13" spans="1:254" ht="131.25" customHeight="1" x14ac:dyDescent="0.25">
      <c r="A13" s="89"/>
      <c r="B13" s="89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6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6" t="s">
        <v>1347</v>
      </c>
      <c r="GW13" s="66" t="s">
        <v>1348</v>
      </c>
      <c r="GX13" s="66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6" t="s">
        <v>1359</v>
      </c>
      <c r="HI13" s="66" t="s">
        <v>1360</v>
      </c>
      <c r="HJ13" s="66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6" t="s">
        <v>239</v>
      </c>
      <c r="IJ13" s="66" t="s">
        <v>749</v>
      </c>
      <c r="IK13" s="66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 t="s">
        <v>1413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/>
      <c r="AQ14" s="17">
        <v>1</v>
      </c>
      <c r="AR14" s="17"/>
      <c r="AS14" s="17">
        <v>1</v>
      </c>
      <c r="AT14" s="17"/>
      <c r="AU14" s="17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7">
        <v>1</v>
      </c>
      <c r="BF14" s="17"/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22"/>
      <c r="BQ14" s="17">
        <v>1</v>
      </c>
      <c r="BR14" s="17"/>
      <c r="BS14" s="17"/>
      <c r="BT14" s="17">
        <v>1</v>
      </c>
      <c r="BU14" s="17"/>
      <c r="BV14" s="17"/>
      <c r="BW14" s="13">
        <v>1</v>
      </c>
      <c r="BX14" s="13"/>
      <c r="BY14" s="13"/>
      <c r="BZ14" s="21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21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/>
      <c r="EU14" s="17">
        <v>1</v>
      </c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25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  <c r="GS14" s="17">
        <v>1</v>
      </c>
      <c r="GT14" s="17"/>
      <c r="GU14" s="17"/>
      <c r="GV14" s="17">
        <v>1</v>
      </c>
      <c r="GW14" s="17"/>
      <c r="GX14" s="17"/>
      <c r="GY14" s="17"/>
      <c r="GZ14" s="17">
        <v>1</v>
      </c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>
        <v>1</v>
      </c>
      <c r="HL14" s="17"/>
      <c r="HM14" s="17"/>
      <c r="HN14" s="17">
        <v>1</v>
      </c>
      <c r="HO14" s="17"/>
      <c r="HP14" s="17"/>
      <c r="HQ14" s="17">
        <v>1</v>
      </c>
      <c r="HR14" s="17"/>
      <c r="HS14" s="17"/>
      <c r="HT14" s="17">
        <v>1</v>
      </c>
      <c r="HU14" s="17"/>
      <c r="HV14" s="17"/>
      <c r="HW14" s="17">
        <v>1</v>
      </c>
      <c r="HX14" s="17"/>
      <c r="HY14" s="17"/>
      <c r="HZ14" s="17">
        <v>1</v>
      </c>
      <c r="IA14" s="17"/>
      <c r="IB14" s="17"/>
      <c r="IC14" s="17">
        <v>1</v>
      </c>
      <c r="ID14" s="17"/>
      <c r="IE14" s="17"/>
      <c r="IF14" s="17">
        <v>1</v>
      </c>
      <c r="IG14" s="17"/>
      <c r="IH14" s="17"/>
      <c r="II14" s="17">
        <v>1</v>
      </c>
      <c r="IJ14" s="17"/>
      <c r="IK14" s="17"/>
      <c r="IL14" s="17">
        <v>1</v>
      </c>
      <c r="IM14" s="17"/>
      <c r="IN14" s="17"/>
      <c r="IO14" s="17">
        <v>1</v>
      </c>
      <c r="IP14" s="17"/>
      <c r="IQ14" s="17"/>
      <c r="IR14" s="17">
        <v>1</v>
      </c>
      <c r="IS14" s="17"/>
      <c r="IT14" s="17"/>
    </row>
    <row r="15" spans="1:254" ht="15.75" x14ac:dyDescent="0.25">
      <c r="A15" s="2">
        <v>2</v>
      </c>
      <c r="B15" s="1" t="s">
        <v>1414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/>
      <c r="AC15" s="1"/>
      <c r="AD15" s="1"/>
      <c r="AE15" s="1">
        <v>1</v>
      </c>
      <c r="AF15" s="1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18"/>
      <c r="BQ15" s="4">
        <v>1</v>
      </c>
      <c r="BR15" s="4"/>
      <c r="BS15" s="4"/>
      <c r="BT15" s="4">
        <v>1</v>
      </c>
      <c r="BU15" s="4"/>
      <c r="BV15" s="4"/>
      <c r="BW15" s="17">
        <v>1</v>
      </c>
      <c r="BX15" s="17"/>
      <c r="BY15" s="17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/>
      <c r="DB15" s="4">
        <v>1</v>
      </c>
      <c r="DC15" s="4"/>
      <c r="DD15" s="20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/>
      <c r="HI15" s="4">
        <v>1</v>
      </c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15.75" x14ac:dyDescent="0.25">
      <c r="A16" s="2">
        <v>3</v>
      </c>
      <c r="B16" s="1" t="s">
        <v>1415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>
        <v>1</v>
      </c>
      <c r="AC16" s="1"/>
      <c r="AD16" s="1"/>
      <c r="AE16" s="1">
        <v>1</v>
      </c>
      <c r="AF16" s="1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18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20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/>
      <c r="HC16" s="4">
        <v>1</v>
      </c>
      <c r="HD16" s="4"/>
      <c r="HE16" s="4"/>
      <c r="HF16" s="4">
        <v>1</v>
      </c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ht="15.75" x14ac:dyDescent="0.25">
      <c r="A17" s="2">
        <v>4</v>
      </c>
      <c r="B17" s="1" t="s">
        <v>1416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18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20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/>
      <c r="GH17" s="4">
        <v>1</v>
      </c>
      <c r="GI17" s="4"/>
      <c r="GJ17" s="4">
        <v>1</v>
      </c>
      <c r="GK17" s="4"/>
      <c r="GL17" s="4"/>
      <c r="GM17" s="4">
        <v>1</v>
      </c>
      <c r="GN17" s="4"/>
      <c r="GO17" s="4"/>
      <c r="GP17" s="4"/>
      <c r="GQ17" s="4">
        <v>1</v>
      </c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ht="15.75" x14ac:dyDescent="0.25">
      <c r="A18" s="2">
        <v>5</v>
      </c>
      <c r="B18" s="1" t="s">
        <v>1417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4">
        <v>1</v>
      </c>
      <c r="AH18" s="4"/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18"/>
      <c r="BQ18" s="4"/>
      <c r="BR18" s="4">
        <v>1</v>
      </c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20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/>
      <c r="GH18" s="4">
        <v>1</v>
      </c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>
        <v>1</v>
      </c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3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ht="15.75" x14ac:dyDescent="0.25">
      <c r="A19" s="2">
        <v>6</v>
      </c>
      <c r="B19" s="1" t="s">
        <v>1418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4">
        <v>1</v>
      </c>
      <c r="AH19" s="4"/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18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20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/>
      <c r="FJ19" s="4">
        <v>1</v>
      </c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ht="15.75" x14ac:dyDescent="0.25">
      <c r="A20" s="2">
        <v>7</v>
      </c>
      <c r="B20" s="1" t="s">
        <v>1419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4">
        <v>1</v>
      </c>
      <c r="AH20" s="4"/>
      <c r="AI20" s="4"/>
      <c r="AJ20" s="4"/>
      <c r="AK20" s="4">
        <v>1</v>
      </c>
      <c r="AL20" s="4"/>
      <c r="AM20" s="4"/>
      <c r="AN20" s="4">
        <v>1</v>
      </c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18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20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/>
      <c r="DT20" s="4">
        <v>1</v>
      </c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>
        <v>1</v>
      </c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x14ac:dyDescent="0.25">
      <c r="A21" s="3">
        <v>8</v>
      </c>
      <c r="B21" s="4" t="s">
        <v>1420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18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/>
      <c r="CY21" s="4">
        <v>1</v>
      </c>
      <c r="CZ21" s="4"/>
      <c r="DA21" s="4"/>
      <c r="DB21" s="4">
        <v>1</v>
      </c>
      <c r="DC21" s="4"/>
      <c r="DD21" s="20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>
        <v>1</v>
      </c>
      <c r="EU21" s="4"/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/>
      <c r="GK21" s="4">
        <v>1</v>
      </c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/>
      <c r="IJ21" s="4">
        <v>1</v>
      </c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 x14ac:dyDescent="0.25">
      <c r="A22" s="3">
        <v>9</v>
      </c>
      <c r="B22" s="4" t="s">
        <v>1421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>
        <v>1</v>
      </c>
      <c r="AT22" s="4"/>
      <c r="AU22" s="4"/>
      <c r="AV22" s="4">
        <v>1</v>
      </c>
      <c r="AW22" s="4"/>
      <c r="AX22" s="4"/>
      <c r="AY22" s="4"/>
      <c r="AZ22" s="4">
        <v>1</v>
      </c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18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20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/>
      <c r="HR22" s="4">
        <v>1</v>
      </c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 x14ac:dyDescent="0.25">
      <c r="A23" s="3">
        <v>10</v>
      </c>
      <c r="B23" s="4" t="s">
        <v>1422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>
        <v>1</v>
      </c>
      <c r="AT23" s="4"/>
      <c r="AU23" s="4"/>
      <c r="AV23" s="4">
        <v>1</v>
      </c>
      <c r="AW23" s="4"/>
      <c r="AX23" s="4"/>
      <c r="AY23" s="4"/>
      <c r="AZ23" s="4">
        <v>1</v>
      </c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18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20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/>
      <c r="FJ23" s="4">
        <v>1</v>
      </c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/>
      <c r="GQ23" s="4">
        <v>1</v>
      </c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/>
      <c r="IA23" s="4">
        <v>1</v>
      </c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54" x14ac:dyDescent="0.25">
      <c r="A24" s="3">
        <v>11</v>
      </c>
      <c r="B24" s="4" t="s">
        <v>1423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/>
      <c r="AK24" s="4">
        <v>1</v>
      </c>
      <c r="AL24" s="4"/>
      <c r="AM24" s="4"/>
      <c r="AN24" s="4">
        <v>1</v>
      </c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18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20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/>
      <c r="FP24" s="4">
        <v>1</v>
      </c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/>
      <c r="GK24" s="4">
        <v>1</v>
      </c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/>
      <c r="HO24" s="4">
        <v>1</v>
      </c>
      <c r="HP24" s="4"/>
      <c r="HQ24" s="4"/>
      <c r="HR24" s="4">
        <v>1</v>
      </c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</row>
    <row r="25" spans="1:254" x14ac:dyDescent="0.25">
      <c r="A25" s="3">
        <v>12</v>
      </c>
      <c r="B25" s="4" t="s">
        <v>1424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>
        <v>1</v>
      </c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/>
      <c r="BF25" s="4">
        <v>1</v>
      </c>
      <c r="BG25" s="4"/>
      <c r="BH25" s="4">
        <v>1</v>
      </c>
      <c r="BI25" s="4"/>
      <c r="BJ25" s="4"/>
      <c r="BK25" s="4"/>
      <c r="BL25" s="4">
        <v>1</v>
      </c>
      <c r="BM25" s="4"/>
      <c r="BN25" s="4">
        <v>1</v>
      </c>
      <c r="BO25" s="4"/>
      <c r="BP25" s="18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>
        <v>1</v>
      </c>
      <c r="CY25" s="4"/>
      <c r="CZ25" s="4"/>
      <c r="DA25" s="4"/>
      <c r="DB25" s="4">
        <v>1</v>
      </c>
      <c r="DC25" s="4"/>
      <c r="DD25" s="20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>
        <v>1</v>
      </c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/>
      <c r="GN25" s="4">
        <v>1</v>
      </c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/>
      <c r="HL25" s="4">
        <v>1</v>
      </c>
      <c r="HM25" s="4"/>
      <c r="HN25" s="4">
        <v>1</v>
      </c>
      <c r="HO25" s="4"/>
      <c r="HP25" s="4"/>
      <c r="HQ25" s="4">
        <v>1</v>
      </c>
      <c r="HR25" s="4"/>
      <c r="HS25" s="4"/>
      <c r="HT25" s="4"/>
      <c r="HU25" s="4">
        <v>1</v>
      </c>
      <c r="HV25" s="4"/>
      <c r="HW25" s="4"/>
      <c r="HX25" s="4">
        <v>1</v>
      </c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/>
      <c r="IJ25" s="4">
        <v>1</v>
      </c>
      <c r="IK25" s="4"/>
      <c r="IL25" s="4">
        <v>1</v>
      </c>
      <c r="IM25" s="4"/>
      <c r="IN25" s="4"/>
      <c r="IO25" s="4"/>
      <c r="IP25" s="4">
        <v>1</v>
      </c>
      <c r="IQ25" s="4"/>
      <c r="IR25" s="4">
        <v>1</v>
      </c>
      <c r="IS25" s="4"/>
      <c r="IT25" s="4"/>
    </row>
    <row r="26" spans="1:254" x14ac:dyDescent="0.25">
      <c r="A26" s="3">
        <v>13</v>
      </c>
      <c r="B26" s="4" t="s">
        <v>1425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/>
      <c r="BI26" s="4">
        <v>1</v>
      </c>
      <c r="BJ26" s="4"/>
      <c r="BK26" s="4">
        <v>1</v>
      </c>
      <c r="BL26" s="4"/>
      <c r="BM26" s="4"/>
      <c r="BN26" s="4">
        <v>1</v>
      </c>
      <c r="BO26" s="4"/>
      <c r="BP26" s="18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20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/>
      <c r="GN26" s="4">
        <v>1</v>
      </c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/>
      <c r="IP26" s="4">
        <v>1</v>
      </c>
      <c r="IQ26" s="4"/>
      <c r="IR26" s="4">
        <v>1</v>
      </c>
      <c r="IS26" s="4"/>
      <c r="IT26" s="4"/>
    </row>
    <row r="27" spans="1:254" x14ac:dyDescent="0.25">
      <c r="A27" s="3">
        <v>14</v>
      </c>
      <c r="B27" s="4" t="s">
        <v>1426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/>
      <c r="Y27" s="4"/>
      <c r="Z27" s="4">
        <v>1</v>
      </c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/>
      <c r="BF27" s="4">
        <v>1</v>
      </c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18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>
        <v>1</v>
      </c>
      <c r="CZ27" s="4"/>
      <c r="DA27" s="4"/>
      <c r="DB27" s="4">
        <v>1</v>
      </c>
      <c r="DC27" s="4"/>
      <c r="DD27" s="20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/>
      <c r="GE27" s="4">
        <v>1</v>
      </c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/>
      <c r="HF27" s="4">
        <v>1</v>
      </c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</row>
    <row r="28" spans="1:254" x14ac:dyDescent="0.25">
      <c r="A28" s="3">
        <v>15</v>
      </c>
      <c r="B28" s="4" t="s">
        <v>1427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/>
      <c r="Y28" s="4">
        <v>1</v>
      </c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>
        <v>1</v>
      </c>
      <c r="BO28" s="4"/>
      <c r="BP28" s="18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/>
      <c r="CY28" s="4">
        <v>1</v>
      </c>
      <c r="CZ28" s="4"/>
      <c r="DA28" s="4"/>
      <c r="DB28" s="4">
        <v>1</v>
      </c>
      <c r="DC28" s="4"/>
      <c r="DD28" s="20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>
        <v>1</v>
      </c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/>
      <c r="FV28" s="4">
        <v>1</v>
      </c>
      <c r="FW28" s="4"/>
      <c r="FX28" s="4">
        <v>1</v>
      </c>
      <c r="FY28" s="4"/>
      <c r="FZ28" s="4"/>
      <c r="GA28" s="4">
        <v>1</v>
      </c>
      <c r="GB28" s="4"/>
      <c r="GC28" s="4"/>
      <c r="GD28" s="4"/>
      <c r="GE28" s="4">
        <v>1</v>
      </c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/>
      <c r="HF28" s="4">
        <v>1</v>
      </c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</row>
    <row r="29" spans="1:254" x14ac:dyDescent="0.25">
      <c r="A29" s="82" t="s">
        <v>171</v>
      </c>
      <c r="B29" s="83"/>
      <c r="C29" s="3">
        <f t="shared" ref="C29:BN29" si="0">SUM(C14:C28)</f>
        <v>15</v>
      </c>
      <c r="D29" s="81">
        <f t="shared" si="0"/>
        <v>0</v>
      </c>
      <c r="E29" s="81">
        <f t="shared" si="0"/>
        <v>0</v>
      </c>
      <c r="F29" s="81">
        <f t="shared" si="0"/>
        <v>15</v>
      </c>
      <c r="G29" s="81">
        <f t="shared" si="0"/>
        <v>0</v>
      </c>
      <c r="H29" s="81">
        <f t="shared" si="0"/>
        <v>0</v>
      </c>
      <c r="I29" s="81">
        <f t="shared" si="0"/>
        <v>15</v>
      </c>
      <c r="J29" s="81">
        <f t="shared" si="0"/>
        <v>0</v>
      </c>
      <c r="K29" s="81">
        <f t="shared" si="0"/>
        <v>0</v>
      </c>
      <c r="L29" s="81">
        <f t="shared" si="0"/>
        <v>15</v>
      </c>
      <c r="M29" s="81">
        <f t="shared" si="0"/>
        <v>1</v>
      </c>
      <c r="N29" s="81">
        <f t="shared" si="0"/>
        <v>0</v>
      </c>
      <c r="O29" s="81">
        <f t="shared" si="0"/>
        <v>15</v>
      </c>
      <c r="P29" s="81">
        <f t="shared" si="0"/>
        <v>0</v>
      </c>
      <c r="Q29" s="81">
        <f t="shared" si="0"/>
        <v>0</v>
      </c>
      <c r="R29" s="81">
        <f t="shared" si="0"/>
        <v>15</v>
      </c>
      <c r="S29" s="81">
        <f t="shared" si="0"/>
        <v>0</v>
      </c>
      <c r="T29" s="81">
        <f t="shared" si="0"/>
        <v>0</v>
      </c>
      <c r="U29" s="81">
        <f t="shared" si="0"/>
        <v>14</v>
      </c>
      <c r="V29" s="81">
        <f t="shared" si="0"/>
        <v>1</v>
      </c>
      <c r="W29" s="81">
        <f t="shared" si="0"/>
        <v>0</v>
      </c>
      <c r="X29" s="81">
        <f t="shared" si="0"/>
        <v>12</v>
      </c>
      <c r="Y29" s="81">
        <f t="shared" si="0"/>
        <v>2</v>
      </c>
      <c r="Z29" s="81">
        <f t="shared" si="0"/>
        <v>1</v>
      </c>
      <c r="AA29" s="81">
        <f t="shared" si="0"/>
        <v>14</v>
      </c>
      <c r="AB29" s="81">
        <f t="shared" si="0"/>
        <v>1</v>
      </c>
      <c r="AC29" s="81">
        <f t="shared" si="0"/>
        <v>0</v>
      </c>
      <c r="AD29" s="81">
        <f t="shared" si="0"/>
        <v>13</v>
      </c>
      <c r="AE29" s="81">
        <f t="shared" si="0"/>
        <v>2</v>
      </c>
      <c r="AF29" s="81">
        <f t="shared" si="0"/>
        <v>0</v>
      </c>
      <c r="AG29" s="81">
        <f t="shared" si="0"/>
        <v>15</v>
      </c>
      <c r="AH29" s="81">
        <f t="shared" si="0"/>
        <v>0</v>
      </c>
      <c r="AI29" s="81">
        <f t="shared" si="0"/>
        <v>0</v>
      </c>
      <c r="AJ29" s="81">
        <f t="shared" si="0"/>
        <v>2</v>
      </c>
      <c r="AK29" s="81">
        <f t="shared" si="0"/>
        <v>13</v>
      </c>
      <c r="AL29" s="81">
        <f t="shared" si="0"/>
        <v>0</v>
      </c>
      <c r="AM29" s="81">
        <f t="shared" si="0"/>
        <v>2</v>
      </c>
      <c r="AN29" s="81">
        <f t="shared" si="0"/>
        <v>13</v>
      </c>
      <c r="AO29" s="81">
        <f t="shared" si="0"/>
        <v>0</v>
      </c>
      <c r="AP29" s="81">
        <f t="shared" si="0"/>
        <v>2</v>
      </c>
      <c r="AQ29" s="81">
        <f t="shared" si="0"/>
        <v>13</v>
      </c>
      <c r="AR29" s="81">
        <f t="shared" si="0"/>
        <v>0</v>
      </c>
      <c r="AS29" s="81">
        <f t="shared" si="0"/>
        <v>15</v>
      </c>
      <c r="AT29" s="81">
        <f t="shared" si="0"/>
        <v>0</v>
      </c>
      <c r="AU29" s="81">
        <f t="shared" si="0"/>
        <v>0</v>
      </c>
      <c r="AV29" s="81">
        <f t="shared" si="0"/>
        <v>15</v>
      </c>
      <c r="AW29" s="81">
        <f t="shared" si="0"/>
        <v>0</v>
      </c>
      <c r="AX29" s="81">
        <f t="shared" si="0"/>
        <v>0</v>
      </c>
      <c r="AY29" s="81">
        <f t="shared" si="0"/>
        <v>13</v>
      </c>
      <c r="AZ29" s="81">
        <f t="shared" si="0"/>
        <v>2</v>
      </c>
      <c r="BA29" s="81">
        <f t="shared" si="0"/>
        <v>0</v>
      </c>
      <c r="BB29" s="81">
        <f t="shared" si="0"/>
        <v>15</v>
      </c>
      <c r="BC29" s="81">
        <f t="shared" si="0"/>
        <v>0</v>
      </c>
      <c r="BD29" s="81">
        <f t="shared" si="0"/>
        <v>0</v>
      </c>
      <c r="BE29" s="81">
        <f t="shared" si="0"/>
        <v>12</v>
      </c>
      <c r="BF29" s="81">
        <f t="shared" si="0"/>
        <v>3</v>
      </c>
      <c r="BG29" s="81">
        <f t="shared" si="0"/>
        <v>0</v>
      </c>
      <c r="BH29" s="81">
        <f t="shared" si="0"/>
        <v>12</v>
      </c>
      <c r="BI29" s="81">
        <f t="shared" si="0"/>
        <v>3</v>
      </c>
      <c r="BJ29" s="81">
        <f t="shared" si="0"/>
        <v>0</v>
      </c>
      <c r="BK29" s="81">
        <f t="shared" si="0"/>
        <v>13</v>
      </c>
      <c r="BL29" s="81">
        <f t="shared" si="0"/>
        <v>2</v>
      </c>
      <c r="BM29" s="81">
        <f t="shared" si="0"/>
        <v>0</v>
      </c>
      <c r="BN29" s="81">
        <f t="shared" si="0"/>
        <v>15</v>
      </c>
      <c r="BO29" s="81">
        <f t="shared" ref="BO29:DZ29" si="1">SUM(BO14:BO28)</f>
        <v>0</v>
      </c>
      <c r="BP29" s="81">
        <f t="shared" si="1"/>
        <v>0</v>
      </c>
      <c r="BQ29" s="81">
        <f t="shared" si="1"/>
        <v>14</v>
      </c>
      <c r="BR29" s="81">
        <f t="shared" si="1"/>
        <v>1</v>
      </c>
      <c r="BS29" s="81">
        <f t="shared" si="1"/>
        <v>0</v>
      </c>
      <c r="BT29" s="81">
        <f t="shared" si="1"/>
        <v>15</v>
      </c>
      <c r="BU29" s="81">
        <f t="shared" si="1"/>
        <v>0</v>
      </c>
      <c r="BV29" s="81">
        <f t="shared" si="1"/>
        <v>0</v>
      </c>
      <c r="BW29" s="81">
        <f t="shared" si="1"/>
        <v>15</v>
      </c>
      <c r="BX29" s="81">
        <f t="shared" si="1"/>
        <v>0</v>
      </c>
      <c r="BY29" s="81">
        <f t="shared" si="1"/>
        <v>0</v>
      </c>
      <c r="BZ29" s="81">
        <f t="shared" si="1"/>
        <v>15</v>
      </c>
      <c r="CA29" s="81">
        <f t="shared" si="1"/>
        <v>0</v>
      </c>
      <c r="CB29" s="81">
        <f t="shared" si="1"/>
        <v>0</v>
      </c>
      <c r="CC29" s="81">
        <f t="shared" si="1"/>
        <v>15</v>
      </c>
      <c r="CD29" s="81">
        <f t="shared" si="1"/>
        <v>0</v>
      </c>
      <c r="CE29" s="81">
        <f t="shared" si="1"/>
        <v>0</v>
      </c>
      <c r="CF29" s="81">
        <f t="shared" si="1"/>
        <v>15</v>
      </c>
      <c r="CG29" s="81">
        <f t="shared" si="1"/>
        <v>0</v>
      </c>
      <c r="CH29" s="81">
        <f t="shared" si="1"/>
        <v>0</v>
      </c>
      <c r="CI29" s="81">
        <f t="shared" si="1"/>
        <v>14</v>
      </c>
      <c r="CJ29" s="81">
        <f t="shared" si="1"/>
        <v>1</v>
      </c>
      <c r="CK29" s="81">
        <f t="shared" si="1"/>
        <v>0</v>
      </c>
      <c r="CL29" s="81">
        <f t="shared" si="1"/>
        <v>15</v>
      </c>
      <c r="CM29" s="81">
        <f t="shared" si="1"/>
        <v>0</v>
      </c>
      <c r="CN29" s="81">
        <f t="shared" si="1"/>
        <v>0</v>
      </c>
      <c r="CO29" s="81">
        <f t="shared" si="1"/>
        <v>15</v>
      </c>
      <c r="CP29" s="81">
        <f t="shared" si="1"/>
        <v>0</v>
      </c>
      <c r="CQ29" s="81">
        <f t="shared" si="1"/>
        <v>0</v>
      </c>
      <c r="CR29" s="81">
        <f t="shared" si="1"/>
        <v>15</v>
      </c>
      <c r="CS29" s="81">
        <f t="shared" si="1"/>
        <v>0</v>
      </c>
      <c r="CT29" s="81">
        <f t="shared" si="1"/>
        <v>0</v>
      </c>
      <c r="CU29" s="81">
        <f t="shared" si="1"/>
        <v>12</v>
      </c>
      <c r="CV29" s="81">
        <f t="shared" si="1"/>
        <v>3</v>
      </c>
      <c r="CW29" s="81">
        <f t="shared" si="1"/>
        <v>0</v>
      </c>
      <c r="CX29" s="81">
        <f t="shared" si="1"/>
        <v>11</v>
      </c>
      <c r="CY29" s="81">
        <f t="shared" si="1"/>
        <v>4</v>
      </c>
      <c r="CZ29" s="81">
        <f t="shared" si="1"/>
        <v>0</v>
      </c>
      <c r="DA29" s="81">
        <f t="shared" si="1"/>
        <v>10</v>
      </c>
      <c r="DB29" s="81">
        <f t="shared" si="1"/>
        <v>5</v>
      </c>
      <c r="DC29" s="81">
        <f t="shared" si="1"/>
        <v>0</v>
      </c>
      <c r="DD29" s="81">
        <f t="shared" si="1"/>
        <v>14</v>
      </c>
      <c r="DE29" s="81">
        <f t="shared" si="1"/>
        <v>1</v>
      </c>
      <c r="DF29" s="81">
        <f t="shared" si="1"/>
        <v>0</v>
      </c>
      <c r="DG29" s="81">
        <f t="shared" si="1"/>
        <v>14</v>
      </c>
      <c r="DH29" s="81">
        <f t="shared" si="1"/>
        <v>1</v>
      </c>
      <c r="DI29" s="81">
        <f t="shared" si="1"/>
        <v>0</v>
      </c>
      <c r="DJ29" s="81">
        <f t="shared" si="1"/>
        <v>14</v>
      </c>
      <c r="DK29" s="81">
        <f t="shared" si="1"/>
        <v>1</v>
      </c>
      <c r="DL29" s="81">
        <f t="shared" si="1"/>
        <v>0</v>
      </c>
      <c r="DM29" s="81">
        <f t="shared" si="1"/>
        <v>14</v>
      </c>
      <c r="DN29" s="81">
        <f t="shared" si="1"/>
        <v>1</v>
      </c>
      <c r="DO29" s="81">
        <f t="shared" si="1"/>
        <v>0</v>
      </c>
      <c r="DP29" s="81">
        <f t="shared" si="1"/>
        <v>14</v>
      </c>
      <c r="DQ29" s="81">
        <f t="shared" si="1"/>
        <v>1</v>
      </c>
      <c r="DR29" s="81">
        <f t="shared" si="1"/>
        <v>0</v>
      </c>
      <c r="DS29" s="81">
        <f t="shared" si="1"/>
        <v>13</v>
      </c>
      <c r="DT29" s="81">
        <f t="shared" si="1"/>
        <v>2</v>
      </c>
      <c r="DU29" s="81">
        <f t="shared" si="1"/>
        <v>0</v>
      </c>
      <c r="DV29" s="81">
        <f t="shared" si="1"/>
        <v>14</v>
      </c>
      <c r="DW29" s="81">
        <f t="shared" si="1"/>
        <v>1</v>
      </c>
      <c r="DX29" s="81">
        <f t="shared" si="1"/>
        <v>0</v>
      </c>
      <c r="DY29" s="81">
        <f t="shared" si="1"/>
        <v>13</v>
      </c>
      <c r="DZ29" s="81">
        <f t="shared" si="1"/>
        <v>2</v>
      </c>
      <c r="EA29" s="81">
        <f t="shared" ref="EA29:GL29" si="2">SUM(EA14:EA28)</f>
        <v>0</v>
      </c>
      <c r="EB29" s="81">
        <f t="shared" si="2"/>
        <v>15</v>
      </c>
      <c r="EC29" s="81">
        <f t="shared" si="2"/>
        <v>0</v>
      </c>
      <c r="ED29" s="81">
        <f t="shared" si="2"/>
        <v>0</v>
      </c>
      <c r="EE29" s="81">
        <f t="shared" si="2"/>
        <v>14</v>
      </c>
      <c r="EF29" s="81">
        <f t="shared" si="2"/>
        <v>1</v>
      </c>
      <c r="EG29" s="81">
        <f t="shared" si="2"/>
        <v>0</v>
      </c>
      <c r="EH29" s="81">
        <f t="shared" si="2"/>
        <v>14</v>
      </c>
      <c r="EI29" s="81">
        <f t="shared" si="2"/>
        <v>1</v>
      </c>
      <c r="EJ29" s="81">
        <f t="shared" si="2"/>
        <v>0</v>
      </c>
      <c r="EK29" s="81">
        <f t="shared" si="2"/>
        <v>13</v>
      </c>
      <c r="EL29" s="81">
        <f t="shared" si="2"/>
        <v>2</v>
      </c>
      <c r="EM29" s="81">
        <f t="shared" si="2"/>
        <v>0</v>
      </c>
      <c r="EN29" s="81">
        <f t="shared" si="2"/>
        <v>13</v>
      </c>
      <c r="EO29" s="81">
        <f t="shared" si="2"/>
        <v>2</v>
      </c>
      <c r="EP29" s="81">
        <f t="shared" si="2"/>
        <v>0</v>
      </c>
      <c r="EQ29" s="81">
        <f t="shared" si="2"/>
        <v>13</v>
      </c>
      <c r="ER29" s="81">
        <f t="shared" si="2"/>
        <v>2</v>
      </c>
      <c r="ES29" s="81">
        <f t="shared" si="2"/>
        <v>0</v>
      </c>
      <c r="ET29" s="81">
        <f t="shared" si="2"/>
        <v>13</v>
      </c>
      <c r="EU29" s="81">
        <f t="shared" si="2"/>
        <v>2</v>
      </c>
      <c r="EV29" s="81">
        <f t="shared" si="2"/>
        <v>0</v>
      </c>
      <c r="EW29" s="81">
        <f t="shared" si="2"/>
        <v>11</v>
      </c>
      <c r="EX29" s="81">
        <f t="shared" si="2"/>
        <v>4</v>
      </c>
      <c r="EY29" s="81">
        <f t="shared" si="2"/>
        <v>0</v>
      </c>
      <c r="EZ29" s="81">
        <f t="shared" si="2"/>
        <v>13</v>
      </c>
      <c r="FA29" s="81">
        <f t="shared" si="2"/>
        <v>2</v>
      </c>
      <c r="FB29" s="81">
        <f t="shared" si="2"/>
        <v>0</v>
      </c>
      <c r="FC29" s="81">
        <f t="shared" si="2"/>
        <v>13</v>
      </c>
      <c r="FD29" s="81">
        <f t="shared" si="2"/>
        <v>2</v>
      </c>
      <c r="FE29" s="81">
        <f t="shared" si="2"/>
        <v>0</v>
      </c>
      <c r="FF29" s="81">
        <f t="shared" si="2"/>
        <v>12</v>
      </c>
      <c r="FG29" s="81">
        <f t="shared" si="2"/>
        <v>3</v>
      </c>
      <c r="FH29" s="81">
        <f t="shared" si="2"/>
        <v>0</v>
      </c>
      <c r="FI29" s="81">
        <f t="shared" si="2"/>
        <v>13</v>
      </c>
      <c r="FJ29" s="81">
        <f t="shared" si="2"/>
        <v>2</v>
      </c>
      <c r="FK29" s="81">
        <f t="shared" si="2"/>
        <v>0</v>
      </c>
      <c r="FL29" s="81">
        <f t="shared" si="2"/>
        <v>14</v>
      </c>
      <c r="FM29" s="81">
        <f t="shared" si="2"/>
        <v>1</v>
      </c>
      <c r="FN29" s="81">
        <f t="shared" si="2"/>
        <v>0</v>
      </c>
      <c r="FO29" s="81">
        <f t="shared" si="2"/>
        <v>14</v>
      </c>
      <c r="FP29" s="81">
        <f t="shared" si="2"/>
        <v>1</v>
      </c>
      <c r="FQ29" s="81">
        <f t="shared" si="2"/>
        <v>0</v>
      </c>
      <c r="FR29" s="81">
        <f t="shared" si="2"/>
        <v>15</v>
      </c>
      <c r="FS29" s="81">
        <f t="shared" si="2"/>
        <v>0</v>
      </c>
      <c r="FT29" s="81">
        <f t="shared" si="2"/>
        <v>0</v>
      </c>
      <c r="FU29" s="81">
        <f t="shared" si="2"/>
        <v>13</v>
      </c>
      <c r="FV29" s="81">
        <f t="shared" si="2"/>
        <v>2</v>
      </c>
      <c r="FW29" s="81">
        <f t="shared" si="2"/>
        <v>0</v>
      </c>
      <c r="FX29" s="81">
        <f t="shared" si="2"/>
        <v>15</v>
      </c>
      <c r="FY29" s="81">
        <f t="shared" si="2"/>
        <v>0</v>
      </c>
      <c r="FZ29" s="81">
        <f t="shared" si="2"/>
        <v>0</v>
      </c>
      <c r="GA29" s="81">
        <f t="shared" si="2"/>
        <v>14</v>
      </c>
      <c r="GB29" s="81">
        <f t="shared" si="2"/>
        <v>1</v>
      </c>
      <c r="GC29" s="81">
        <f t="shared" si="2"/>
        <v>0</v>
      </c>
      <c r="GD29" s="81">
        <f t="shared" si="2"/>
        <v>12</v>
      </c>
      <c r="GE29" s="81">
        <f t="shared" si="2"/>
        <v>3</v>
      </c>
      <c r="GF29" s="81">
        <f t="shared" si="2"/>
        <v>0</v>
      </c>
      <c r="GG29" s="81">
        <f t="shared" si="2"/>
        <v>13</v>
      </c>
      <c r="GH29" s="81">
        <f t="shared" si="2"/>
        <v>2</v>
      </c>
      <c r="GI29" s="81">
        <f t="shared" si="2"/>
        <v>0</v>
      </c>
      <c r="GJ29" s="81">
        <f t="shared" si="2"/>
        <v>13</v>
      </c>
      <c r="GK29" s="81">
        <f t="shared" si="2"/>
        <v>2</v>
      </c>
      <c r="GL29" s="81">
        <f t="shared" si="2"/>
        <v>0</v>
      </c>
      <c r="GM29" s="81">
        <f t="shared" ref="GM29:IT29" si="3">SUM(GM14:GM28)</f>
        <v>13</v>
      </c>
      <c r="GN29" s="81">
        <f t="shared" si="3"/>
        <v>2</v>
      </c>
      <c r="GO29" s="81">
        <f t="shared" si="3"/>
        <v>0</v>
      </c>
      <c r="GP29" s="81">
        <f t="shared" si="3"/>
        <v>11</v>
      </c>
      <c r="GQ29" s="81">
        <f t="shared" si="3"/>
        <v>4</v>
      </c>
      <c r="GR29" s="81">
        <f t="shared" si="3"/>
        <v>0</v>
      </c>
      <c r="GS29" s="81">
        <f t="shared" si="3"/>
        <v>14</v>
      </c>
      <c r="GT29" s="81">
        <f t="shared" si="3"/>
        <v>1</v>
      </c>
      <c r="GU29" s="81">
        <f t="shared" si="3"/>
        <v>0</v>
      </c>
      <c r="GV29" s="81">
        <f t="shared" si="3"/>
        <v>14</v>
      </c>
      <c r="GW29" s="81">
        <f t="shared" si="3"/>
        <v>1</v>
      </c>
      <c r="GX29" s="81">
        <f t="shared" si="3"/>
        <v>0</v>
      </c>
      <c r="GY29" s="81">
        <f t="shared" si="3"/>
        <v>14</v>
      </c>
      <c r="GZ29" s="81">
        <f t="shared" si="3"/>
        <v>1</v>
      </c>
      <c r="HA29" s="81">
        <f t="shared" si="3"/>
        <v>0</v>
      </c>
      <c r="HB29" s="81">
        <f t="shared" si="3"/>
        <v>14</v>
      </c>
      <c r="HC29" s="81">
        <f t="shared" si="3"/>
        <v>1</v>
      </c>
      <c r="HD29" s="81">
        <f t="shared" si="3"/>
        <v>0</v>
      </c>
      <c r="HE29" s="81">
        <f t="shared" si="3"/>
        <v>12</v>
      </c>
      <c r="HF29" s="81">
        <f t="shared" si="3"/>
        <v>3</v>
      </c>
      <c r="HG29" s="81">
        <f t="shared" si="3"/>
        <v>0</v>
      </c>
      <c r="HH29" s="81">
        <f t="shared" si="3"/>
        <v>14</v>
      </c>
      <c r="HI29" s="81">
        <f t="shared" si="3"/>
        <v>1</v>
      </c>
      <c r="HJ29" s="81">
        <f t="shared" si="3"/>
        <v>0</v>
      </c>
      <c r="HK29" s="81">
        <f t="shared" si="3"/>
        <v>14</v>
      </c>
      <c r="HL29" s="81">
        <f t="shared" si="3"/>
        <v>1</v>
      </c>
      <c r="HM29" s="81">
        <f t="shared" si="3"/>
        <v>0</v>
      </c>
      <c r="HN29" s="81">
        <f t="shared" si="3"/>
        <v>14</v>
      </c>
      <c r="HO29" s="81">
        <f t="shared" si="3"/>
        <v>1</v>
      </c>
      <c r="HP29" s="81">
        <f t="shared" si="3"/>
        <v>0</v>
      </c>
      <c r="HQ29" s="81">
        <f t="shared" si="3"/>
        <v>13</v>
      </c>
      <c r="HR29" s="81">
        <f t="shared" si="3"/>
        <v>2</v>
      </c>
      <c r="HS29" s="81">
        <f t="shared" si="3"/>
        <v>0</v>
      </c>
      <c r="HT29" s="81">
        <f t="shared" si="3"/>
        <v>14</v>
      </c>
      <c r="HU29" s="81">
        <f t="shared" si="3"/>
        <v>1</v>
      </c>
      <c r="HV29" s="81">
        <f t="shared" si="3"/>
        <v>0</v>
      </c>
      <c r="HW29" s="81">
        <f t="shared" si="3"/>
        <v>14</v>
      </c>
      <c r="HX29" s="81">
        <f t="shared" si="3"/>
        <v>1</v>
      </c>
      <c r="HY29" s="81">
        <f t="shared" si="3"/>
        <v>0</v>
      </c>
      <c r="HZ29" s="81">
        <f t="shared" si="3"/>
        <v>14</v>
      </c>
      <c r="IA29" s="81">
        <f t="shared" si="3"/>
        <v>1</v>
      </c>
      <c r="IB29" s="81">
        <f t="shared" si="3"/>
        <v>0</v>
      </c>
      <c r="IC29" s="81">
        <f t="shared" si="3"/>
        <v>15</v>
      </c>
      <c r="ID29" s="81">
        <f t="shared" si="3"/>
        <v>0</v>
      </c>
      <c r="IE29" s="81">
        <f t="shared" si="3"/>
        <v>0</v>
      </c>
      <c r="IF29" s="81">
        <f t="shared" si="3"/>
        <v>15</v>
      </c>
      <c r="IG29" s="81">
        <f t="shared" si="3"/>
        <v>0</v>
      </c>
      <c r="IH29" s="81">
        <f t="shared" si="3"/>
        <v>0</v>
      </c>
      <c r="II29" s="81">
        <f t="shared" si="3"/>
        <v>13</v>
      </c>
      <c r="IJ29" s="81">
        <f t="shared" si="3"/>
        <v>2</v>
      </c>
      <c r="IK29" s="81">
        <f t="shared" si="3"/>
        <v>0</v>
      </c>
      <c r="IL29" s="81">
        <f t="shared" si="3"/>
        <v>15</v>
      </c>
      <c r="IM29" s="81">
        <f t="shared" si="3"/>
        <v>0</v>
      </c>
      <c r="IN29" s="81">
        <f t="shared" si="3"/>
        <v>0</v>
      </c>
      <c r="IO29" s="81">
        <f t="shared" si="3"/>
        <v>13</v>
      </c>
      <c r="IP29" s="81">
        <f t="shared" si="3"/>
        <v>2</v>
      </c>
      <c r="IQ29" s="81">
        <f t="shared" si="3"/>
        <v>0</v>
      </c>
      <c r="IR29" s="81">
        <f t="shared" si="3"/>
        <v>15</v>
      </c>
      <c r="IS29" s="81">
        <f t="shared" si="3"/>
        <v>0</v>
      </c>
      <c r="IT29" s="81">
        <f t="shared" si="3"/>
        <v>0</v>
      </c>
    </row>
    <row r="30" spans="1:254" ht="44.45" customHeight="1" x14ac:dyDescent="0.25">
      <c r="A30" s="84" t="s">
        <v>783</v>
      </c>
      <c r="B30" s="85"/>
      <c r="C30" s="10">
        <f>C29/15%</f>
        <v>100</v>
      </c>
      <c r="D30" s="10">
        <f t="shared" ref="D30:BO30" si="4">D29/15%</f>
        <v>0</v>
      </c>
      <c r="E30" s="10">
        <f t="shared" si="4"/>
        <v>0</v>
      </c>
      <c r="F30" s="10">
        <f t="shared" si="4"/>
        <v>100</v>
      </c>
      <c r="G30" s="10">
        <f t="shared" si="4"/>
        <v>0</v>
      </c>
      <c r="H30" s="10">
        <f t="shared" si="4"/>
        <v>0</v>
      </c>
      <c r="I30" s="10">
        <f t="shared" si="4"/>
        <v>100</v>
      </c>
      <c r="J30" s="10">
        <f t="shared" si="4"/>
        <v>0</v>
      </c>
      <c r="K30" s="10">
        <f t="shared" si="4"/>
        <v>0</v>
      </c>
      <c r="L30" s="10">
        <f t="shared" si="4"/>
        <v>100</v>
      </c>
      <c r="M30" s="10">
        <f t="shared" si="4"/>
        <v>6.666666666666667</v>
      </c>
      <c r="N30" s="10">
        <f t="shared" si="4"/>
        <v>0</v>
      </c>
      <c r="O30" s="10">
        <f t="shared" si="4"/>
        <v>100</v>
      </c>
      <c r="P30" s="10">
        <f t="shared" si="4"/>
        <v>0</v>
      </c>
      <c r="Q30" s="10">
        <f t="shared" si="4"/>
        <v>0</v>
      </c>
      <c r="R30" s="10">
        <f t="shared" si="4"/>
        <v>100</v>
      </c>
      <c r="S30" s="10">
        <f t="shared" si="4"/>
        <v>0</v>
      </c>
      <c r="T30" s="10">
        <f t="shared" si="4"/>
        <v>0</v>
      </c>
      <c r="U30" s="10">
        <f t="shared" si="4"/>
        <v>93.333333333333343</v>
      </c>
      <c r="V30" s="10">
        <f t="shared" si="4"/>
        <v>6.666666666666667</v>
      </c>
      <c r="W30" s="10">
        <f t="shared" si="4"/>
        <v>0</v>
      </c>
      <c r="X30" s="10">
        <f t="shared" si="4"/>
        <v>80</v>
      </c>
      <c r="Y30" s="10">
        <f t="shared" si="4"/>
        <v>13.333333333333334</v>
      </c>
      <c r="Z30" s="10">
        <f t="shared" si="4"/>
        <v>6.666666666666667</v>
      </c>
      <c r="AA30" s="10">
        <f t="shared" si="4"/>
        <v>93.333333333333343</v>
      </c>
      <c r="AB30" s="10">
        <f t="shared" si="4"/>
        <v>6.666666666666667</v>
      </c>
      <c r="AC30" s="10">
        <f t="shared" si="4"/>
        <v>0</v>
      </c>
      <c r="AD30" s="10">
        <f t="shared" si="4"/>
        <v>86.666666666666671</v>
      </c>
      <c r="AE30" s="10">
        <f t="shared" si="4"/>
        <v>13.333333333333334</v>
      </c>
      <c r="AF30" s="10">
        <f t="shared" si="4"/>
        <v>0</v>
      </c>
      <c r="AG30" s="10">
        <f t="shared" si="4"/>
        <v>100</v>
      </c>
      <c r="AH30" s="10">
        <f t="shared" si="4"/>
        <v>0</v>
      </c>
      <c r="AI30" s="10">
        <f t="shared" si="4"/>
        <v>0</v>
      </c>
      <c r="AJ30" s="10">
        <f t="shared" si="4"/>
        <v>13.333333333333334</v>
      </c>
      <c r="AK30" s="10">
        <f t="shared" si="4"/>
        <v>86.666666666666671</v>
      </c>
      <c r="AL30" s="10">
        <f t="shared" si="4"/>
        <v>0</v>
      </c>
      <c r="AM30" s="10">
        <f t="shared" si="4"/>
        <v>13.333333333333334</v>
      </c>
      <c r="AN30" s="10">
        <f t="shared" si="4"/>
        <v>86.666666666666671</v>
      </c>
      <c r="AO30" s="10">
        <f t="shared" si="4"/>
        <v>0</v>
      </c>
      <c r="AP30" s="10">
        <f t="shared" si="4"/>
        <v>13.333333333333334</v>
      </c>
      <c r="AQ30" s="10">
        <f t="shared" si="4"/>
        <v>86.666666666666671</v>
      </c>
      <c r="AR30" s="10">
        <f t="shared" si="4"/>
        <v>0</v>
      </c>
      <c r="AS30" s="10">
        <f t="shared" si="4"/>
        <v>100</v>
      </c>
      <c r="AT30" s="10">
        <f t="shared" si="4"/>
        <v>0</v>
      </c>
      <c r="AU30" s="10">
        <f t="shared" si="4"/>
        <v>0</v>
      </c>
      <c r="AV30" s="10">
        <f t="shared" si="4"/>
        <v>100</v>
      </c>
      <c r="AW30" s="10">
        <f t="shared" si="4"/>
        <v>0</v>
      </c>
      <c r="AX30" s="10">
        <f t="shared" si="4"/>
        <v>0</v>
      </c>
      <c r="AY30" s="10">
        <f t="shared" si="4"/>
        <v>86.666666666666671</v>
      </c>
      <c r="AZ30" s="10">
        <f t="shared" si="4"/>
        <v>13.333333333333334</v>
      </c>
      <c r="BA30" s="10">
        <f t="shared" si="4"/>
        <v>0</v>
      </c>
      <c r="BB30" s="10">
        <f t="shared" si="4"/>
        <v>100</v>
      </c>
      <c r="BC30" s="10">
        <f t="shared" si="4"/>
        <v>0</v>
      </c>
      <c r="BD30" s="10">
        <f t="shared" si="4"/>
        <v>0</v>
      </c>
      <c r="BE30" s="10">
        <f t="shared" si="4"/>
        <v>80</v>
      </c>
      <c r="BF30" s="10">
        <f t="shared" si="4"/>
        <v>20</v>
      </c>
      <c r="BG30" s="10">
        <f t="shared" si="4"/>
        <v>0</v>
      </c>
      <c r="BH30" s="10">
        <f t="shared" si="4"/>
        <v>80</v>
      </c>
      <c r="BI30" s="10">
        <f t="shared" si="4"/>
        <v>20</v>
      </c>
      <c r="BJ30" s="10">
        <f t="shared" si="4"/>
        <v>0</v>
      </c>
      <c r="BK30" s="10">
        <f t="shared" si="4"/>
        <v>86.666666666666671</v>
      </c>
      <c r="BL30" s="10">
        <f t="shared" si="4"/>
        <v>13.333333333333334</v>
      </c>
      <c r="BM30" s="10">
        <f t="shared" si="4"/>
        <v>0</v>
      </c>
      <c r="BN30" s="10">
        <f t="shared" si="4"/>
        <v>100</v>
      </c>
      <c r="BO30" s="10">
        <f t="shared" si="4"/>
        <v>0</v>
      </c>
      <c r="BP30" s="10">
        <f t="shared" ref="BP30:EA30" si="5">BP29/15%</f>
        <v>0</v>
      </c>
      <c r="BQ30" s="10">
        <f t="shared" si="5"/>
        <v>93.333333333333343</v>
      </c>
      <c r="BR30" s="10">
        <f t="shared" si="5"/>
        <v>6.666666666666667</v>
      </c>
      <c r="BS30" s="10">
        <f t="shared" si="5"/>
        <v>0</v>
      </c>
      <c r="BT30" s="10">
        <f t="shared" si="5"/>
        <v>100</v>
      </c>
      <c r="BU30" s="10">
        <f t="shared" si="5"/>
        <v>0</v>
      </c>
      <c r="BV30" s="10">
        <f t="shared" si="5"/>
        <v>0</v>
      </c>
      <c r="BW30" s="10">
        <f t="shared" si="5"/>
        <v>100</v>
      </c>
      <c r="BX30" s="10">
        <f t="shared" si="5"/>
        <v>0</v>
      </c>
      <c r="BY30" s="10">
        <f t="shared" si="5"/>
        <v>0</v>
      </c>
      <c r="BZ30" s="10">
        <f t="shared" si="5"/>
        <v>100</v>
      </c>
      <c r="CA30" s="10">
        <f t="shared" si="5"/>
        <v>0</v>
      </c>
      <c r="CB30" s="10">
        <f t="shared" si="5"/>
        <v>0</v>
      </c>
      <c r="CC30" s="10">
        <f t="shared" si="5"/>
        <v>100</v>
      </c>
      <c r="CD30" s="10">
        <f t="shared" si="5"/>
        <v>0</v>
      </c>
      <c r="CE30" s="10">
        <f t="shared" si="5"/>
        <v>0</v>
      </c>
      <c r="CF30" s="10">
        <f t="shared" si="5"/>
        <v>100</v>
      </c>
      <c r="CG30" s="10">
        <f t="shared" si="5"/>
        <v>0</v>
      </c>
      <c r="CH30" s="10">
        <f t="shared" si="5"/>
        <v>0</v>
      </c>
      <c r="CI30" s="10">
        <f t="shared" si="5"/>
        <v>93.333333333333343</v>
      </c>
      <c r="CJ30" s="10">
        <f t="shared" si="5"/>
        <v>6.666666666666667</v>
      </c>
      <c r="CK30" s="10">
        <f t="shared" si="5"/>
        <v>0</v>
      </c>
      <c r="CL30" s="10">
        <f t="shared" si="5"/>
        <v>100</v>
      </c>
      <c r="CM30" s="10">
        <f t="shared" si="5"/>
        <v>0</v>
      </c>
      <c r="CN30" s="10">
        <f t="shared" si="5"/>
        <v>0</v>
      </c>
      <c r="CO30" s="10">
        <f t="shared" si="5"/>
        <v>100</v>
      </c>
      <c r="CP30" s="10">
        <f t="shared" si="5"/>
        <v>0</v>
      </c>
      <c r="CQ30" s="10">
        <f t="shared" si="5"/>
        <v>0</v>
      </c>
      <c r="CR30" s="10">
        <f t="shared" si="5"/>
        <v>100</v>
      </c>
      <c r="CS30" s="10">
        <f t="shared" si="5"/>
        <v>0</v>
      </c>
      <c r="CT30" s="10">
        <f t="shared" si="5"/>
        <v>0</v>
      </c>
      <c r="CU30" s="10">
        <f t="shared" si="5"/>
        <v>80</v>
      </c>
      <c r="CV30" s="10">
        <f t="shared" si="5"/>
        <v>20</v>
      </c>
      <c r="CW30" s="10">
        <f t="shared" si="5"/>
        <v>0</v>
      </c>
      <c r="CX30" s="10">
        <f t="shared" si="5"/>
        <v>73.333333333333343</v>
      </c>
      <c r="CY30" s="10">
        <f t="shared" si="5"/>
        <v>26.666666666666668</v>
      </c>
      <c r="CZ30" s="10">
        <f t="shared" si="5"/>
        <v>0</v>
      </c>
      <c r="DA30" s="10">
        <f t="shared" si="5"/>
        <v>66.666666666666671</v>
      </c>
      <c r="DB30" s="10">
        <f t="shared" si="5"/>
        <v>33.333333333333336</v>
      </c>
      <c r="DC30" s="10">
        <f t="shared" si="5"/>
        <v>0</v>
      </c>
      <c r="DD30" s="10">
        <f t="shared" si="5"/>
        <v>93.333333333333343</v>
      </c>
      <c r="DE30" s="10">
        <f t="shared" si="5"/>
        <v>6.666666666666667</v>
      </c>
      <c r="DF30" s="10">
        <f t="shared" si="5"/>
        <v>0</v>
      </c>
      <c r="DG30" s="10">
        <f t="shared" si="5"/>
        <v>93.333333333333343</v>
      </c>
      <c r="DH30" s="10">
        <f t="shared" si="5"/>
        <v>6.666666666666667</v>
      </c>
      <c r="DI30" s="10">
        <f t="shared" si="5"/>
        <v>0</v>
      </c>
      <c r="DJ30" s="10">
        <f t="shared" si="5"/>
        <v>93.333333333333343</v>
      </c>
      <c r="DK30" s="10">
        <f t="shared" si="5"/>
        <v>6.666666666666667</v>
      </c>
      <c r="DL30" s="10">
        <f t="shared" si="5"/>
        <v>0</v>
      </c>
      <c r="DM30" s="10">
        <f t="shared" si="5"/>
        <v>93.333333333333343</v>
      </c>
      <c r="DN30" s="10">
        <f t="shared" si="5"/>
        <v>6.666666666666667</v>
      </c>
      <c r="DO30" s="10">
        <f t="shared" si="5"/>
        <v>0</v>
      </c>
      <c r="DP30" s="10">
        <f t="shared" si="5"/>
        <v>93.333333333333343</v>
      </c>
      <c r="DQ30" s="10">
        <f t="shared" si="5"/>
        <v>6.666666666666667</v>
      </c>
      <c r="DR30" s="10">
        <f t="shared" si="5"/>
        <v>0</v>
      </c>
      <c r="DS30" s="10">
        <f t="shared" si="5"/>
        <v>86.666666666666671</v>
      </c>
      <c r="DT30" s="10">
        <f t="shared" si="5"/>
        <v>13.333333333333334</v>
      </c>
      <c r="DU30" s="10">
        <f t="shared" si="5"/>
        <v>0</v>
      </c>
      <c r="DV30" s="10">
        <f t="shared" si="5"/>
        <v>93.333333333333343</v>
      </c>
      <c r="DW30" s="10">
        <f t="shared" si="5"/>
        <v>6.666666666666667</v>
      </c>
      <c r="DX30" s="10">
        <f t="shared" si="5"/>
        <v>0</v>
      </c>
      <c r="DY30" s="10">
        <f t="shared" si="5"/>
        <v>86.666666666666671</v>
      </c>
      <c r="DZ30" s="10">
        <f t="shared" si="5"/>
        <v>13.333333333333334</v>
      </c>
      <c r="EA30" s="10">
        <f t="shared" si="5"/>
        <v>0</v>
      </c>
      <c r="EB30" s="10">
        <f t="shared" ref="EB30:GM30" si="6">EB29/15%</f>
        <v>100</v>
      </c>
      <c r="EC30" s="10">
        <f t="shared" si="6"/>
        <v>0</v>
      </c>
      <c r="ED30" s="10">
        <f t="shared" si="6"/>
        <v>0</v>
      </c>
      <c r="EE30" s="10">
        <f t="shared" si="6"/>
        <v>93.333333333333343</v>
      </c>
      <c r="EF30" s="10">
        <f t="shared" si="6"/>
        <v>6.666666666666667</v>
      </c>
      <c r="EG30" s="10">
        <f t="shared" si="6"/>
        <v>0</v>
      </c>
      <c r="EH30" s="10">
        <f t="shared" si="6"/>
        <v>93.333333333333343</v>
      </c>
      <c r="EI30" s="10">
        <f t="shared" si="6"/>
        <v>6.666666666666667</v>
      </c>
      <c r="EJ30" s="10">
        <f t="shared" si="6"/>
        <v>0</v>
      </c>
      <c r="EK30" s="10">
        <f t="shared" si="6"/>
        <v>86.666666666666671</v>
      </c>
      <c r="EL30" s="10">
        <f t="shared" si="6"/>
        <v>13.333333333333334</v>
      </c>
      <c r="EM30" s="10">
        <f t="shared" si="6"/>
        <v>0</v>
      </c>
      <c r="EN30" s="10">
        <f t="shared" si="6"/>
        <v>86.666666666666671</v>
      </c>
      <c r="EO30" s="10">
        <f t="shared" si="6"/>
        <v>13.333333333333334</v>
      </c>
      <c r="EP30" s="10">
        <f t="shared" si="6"/>
        <v>0</v>
      </c>
      <c r="EQ30" s="10">
        <f t="shared" si="6"/>
        <v>86.666666666666671</v>
      </c>
      <c r="ER30" s="10">
        <f t="shared" si="6"/>
        <v>13.333333333333334</v>
      </c>
      <c r="ES30" s="10">
        <f t="shared" si="6"/>
        <v>0</v>
      </c>
      <c r="ET30" s="10">
        <f t="shared" si="6"/>
        <v>86.666666666666671</v>
      </c>
      <c r="EU30" s="10">
        <f t="shared" si="6"/>
        <v>13.333333333333334</v>
      </c>
      <c r="EV30" s="10">
        <f t="shared" si="6"/>
        <v>0</v>
      </c>
      <c r="EW30" s="10">
        <f t="shared" si="6"/>
        <v>73.333333333333343</v>
      </c>
      <c r="EX30" s="10">
        <f t="shared" si="6"/>
        <v>26.666666666666668</v>
      </c>
      <c r="EY30" s="10">
        <f t="shared" si="6"/>
        <v>0</v>
      </c>
      <c r="EZ30" s="10">
        <f t="shared" si="6"/>
        <v>86.666666666666671</v>
      </c>
      <c r="FA30" s="10">
        <f t="shared" si="6"/>
        <v>13.333333333333334</v>
      </c>
      <c r="FB30" s="10">
        <f t="shared" si="6"/>
        <v>0</v>
      </c>
      <c r="FC30" s="10">
        <f t="shared" si="6"/>
        <v>86.666666666666671</v>
      </c>
      <c r="FD30" s="10">
        <f t="shared" si="6"/>
        <v>13.333333333333334</v>
      </c>
      <c r="FE30" s="10">
        <f t="shared" si="6"/>
        <v>0</v>
      </c>
      <c r="FF30" s="10">
        <f t="shared" si="6"/>
        <v>80</v>
      </c>
      <c r="FG30" s="10">
        <f t="shared" si="6"/>
        <v>20</v>
      </c>
      <c r="FH30" s="10">
        <f t="shared" si="6"/>
        <v>0</v>
      </c>
      <c r="FI30" s="10">
        <f t="shared" si="6"/>
        <v>86.666666666666671</v>
      </c>
      <c r="FJ30" s="10">
        <f t="shared" si="6"/>
        <v>13.333333333333334</v>
      </c>
      <c r="FK30" s="10">
        <f t="shared" si="6"/>
        <v>0</v>
      </c>
      <c r="FL30" s="10">
        <f t="shared" si="6"/>
        <v>93.333333333333343</v>
      </c>
      <c r="FM30" s="10">
        <f t="shared" si="6"/>
        <v>6.666666666666667</v>
      </c>
      <c r="FN30" s="10">
        <f t="shared" si="6"/>
        <v>0</v>
      </c>
      <c r="FO30" s="10">
        <f t="shared" si="6"/>
        <v>93.333333333333343</v>
      </c>
      <c r="FP30" s="10">
        <f t="shared" si="6"/>
        <v>6.666666666666667</v>
      </c>
      <c r="FQ30" s="10">
        <f t="shared" si="6"/>
        <v>0</v>
      </c>
      <c r="FR30" s="10">
        <f t="shared" si="6"/>
        <v>100</v>
      </c>
      <c r="FS30" s="10">
        <f t="shared" si="6"/>
        <v>0</v>
      </c>
      <c r="FT30" s="10">
        <f t="shared" si="6"/>
        <v>0</v>
      </c>
      <c r="FU30" s="10">
        <f t="shared" si="6"/>
        <v>86.666666666666671</v>
      </c>
      <c r="FV30" s="10">
        <f t="shared" si="6"/>
        <v>13.333333333333334</v>
      </c>
      <c r="FW30" s="10">
        <f t="shared" si="6"/>
        <v>0</v>
      </c>
      <c r="FX30" s="10">
        <f t="shared" si="6"/>
        <v>100</v>
      </c>
      <c r="FY30" s="10">
        <f t="shared" si="6"/>
        <v>0</v>
      </c>
      <c r="FZ30" s="10">
        <f t="shared" si="6"/>
        <v>0</v>
      </c>
      <c r="GA30" s="10">
        <f t="shared" si="6"/>
        <v>93.333333333333343</v>
      </c>
      <c r="GB30" s="10">
        <f t="shared" si="6"/>
        <v>6.666666666666667</v>
      </c>
      <c r="GC30" s="10">
        <f t="shared" si="6"/>
        <v>0</v>
      </c>
      <c r="GD30" s="10">
        <f t="shared" si="6"/>
        <v>80</v>
      </c>
      <c r="GE30" s="10">
        <f t="shared" si="6"/>
        <v>20</v>
      </c>
      <c r="GF30" s="10">
        <f t="shared" si="6"/>
        <v>0</v>
      </c>
      <c r="GG30" s="10">
        <f t="shared" si="6"/>
        <v>86.666666666666671</v>
      </c>
      <c r="GH30" s="10">
        <f t="shared" si="6"/>
        <v>13.333333333333334</v>
      </c>
      <c r="GI30" s="10">
        <f t="shared" si="6"/>
        <v>0</v>
      </c>
      <c r="GJ30" s="10">
        <f t="shared" si="6"/>
        <v>86.666666666666671</v>
      </c>
      <c r="GK30" s="10">
        <f t="shared" si="6"/>
        <v>13.333333333333334</v>
      </c>
      <c r="GL30" s="10">
        <f t="shared" si="6"/>
        <v>0</v>
      </c>
      <c r="GM30" s="10">
        <f t="shared" si="6"/>
        <v>86.666666666666671</v>
      </c>
      <c r="GN30" s="10">
        <f t="shared" ref="GN30:IT30" si="7">GN29/15%</f>
        <v>13.333333333333334</v>
      </c>
      <c r="GO30" s="10">
        <f t="shared" si="7"/>
        <v>0</v>
      </c>
      <c r="GP30" s="10">
        <f t="shared" si="7"/>
        <v>73.333333333333343</v>
      </c>
      <c r="GQ30" s="10">
        <f t="shared" si="7"/>
        <v>26.666666666666668</v>
      </c>
      <c r="GR30" s="10">
        <f t="shared" si="7"/>
        <v>0</v>
      </c>
      <c r="GS30" s="10">
        <f t="shared" si="7"/>
        <v>93.333333333333343</v>
      </c>
      <c r="GT30" s="10">
        <f t="shared" si="7"/>
        <v>6.666666666666667</v>
      </c>
      <c r="GU30" s="10">
        <f t="shared" si="7"/>
        <v>0</v>
      </c>
      <c r="GV30" s="10">
        <f t="shared" si="7"/>
        <v>93.333333333333343</v>
      </c>
      <c r="GW30" s="10">
        <f t="shared" si="7"/>
        <v>6.666666666666667</v>
      </c>
      <c r="GX30" s="10">
        <f t="shared" si="7"/>
        <v>0</v>
      </c>
      <c r="GY30" s="10">
        <f t="shared" si="7"/>
        <v>93.333333333333343</v>
      </c>
      <c r="GZ30" s="10">
        <f t="shared" si="7"/>
        <v>6.666666666666667</v>
      </c>
      <c r="HA30" s="10">
        <f t="shared" si="7"/>
        <v>0</v>
      </c>
      <c r="HB30" s="10">
        <f t="shared" si="7"/>
        <v>93.333333333333343</v>
      </c>
      <c r="HC30" s="10">
        <f t="shared" si="7"/>
        <v>6.666666666666667</v>
      </c>
      <c r="HD30" s="10">
        <f t="shared" si="7"/>
        <v>0</v>
      </c>
      <c r="HE30" s="10">
        <f t="shared" si="7"/>
        <v>80</v>
      </c>
      <c r="HF30" s="10">
        <f t="shared" si="7"/>
        <v>20</v>
      </c>
      <c r="HG30" s="10">
        <f t="shared" si="7"/>
        <v>0</v>
      </c>
      <c r="HH30" s="10">
        <f t="shared" si="7"/>
        <v>93.333333333333343</v>
      </c>
      <c r="HI30" s="10">
        <f t="shared" si="7"/>
        <v>6.666666666666667</v>
      </c>
      <c r="HJ30" s="10">
        <f t="shared" si="7"/>
        <v>0</v>
      </c>
      <c r="HK30" s="10">
        <f t="shared" si="7"/>
        <v>93.333333333333343</v>
      </c>
      <c r="HL30" s="10">
        <f t="shared" si="7"/>
        <v>6.666666666666667</v>
      </c>
      <c r="HM30" s="10">
        <f t="shared" si="7"/>
        <v>0</v>
      </c>
      <c r="HN30" s="10">
        <f t="shared" si="7"/>
        <v>93.333333333333343</v>
      </c>
      <c r="HO30" s="10">
        <f t="shared" si="7"/>
        <v>6.666666666666667</v>
      </c>
      <c r="HP30" s="10">
        <f t="shared" si="7"/>
        <v>0</v>
      </c>
      <c r="HQ30" s="10">
        <f t="shared" si="7"/>
        <v>86.666666666666671</v>
      </c>
      <c r="HR30" s="10">
        <f t="shared" si="7"/>
        <v>13.333333333333334</v>
      </c>
      <c r="HS30" s="10">
        <f t="shared" si="7"/>
        <v>0</v>
      </c>
      <c r="HT30" s="10">
        <f t="shared" si="7"/>
        <v>93.333333333333343</v>
      </c>
      <c r="HU30" s="10">
        <f t="shared" si="7"/>
        <v>6.666666666666667</v>
      </c>
      <c r="HV30" s="10">
        <f t="shared" si="7"/>
        <v>0</v>
      </c>
      <c r="HW30" s="10">
        <f t="shared" si="7"/>
        <v>93.333333333333343</v>
      </c>
      <c r="HX30" s="10">
        <f t="shared" si="7"/>
        <v>6.666666666666667</v>
      </c>
      <c r="HY30" s="10">
        <f t="shared" si="7"/>
        <v>0</v>
      </c>
      <c r="HZ30" s="10">
        <f t="shared" si="7"/>
        <v>93.333333333333343</v>
      </c>
      <c r="IA30" s="10">
        <f t="shared" si="7"/>
        <v>6.666666666666667</v>
      </c>
      <c r="IB30" s="10">
        <f t="shared" si="7"/>
        <v>0</v>
      </c>
      <c r="IC30" s="10">
        <f t="shared" si="7"/>
        <v>100</v>
      </c>
      <c r="ID30" s="10">
        <f t="shared" si="7"/>
        <v>0</v>
      </c>
      <c r="IE30" s="10">
        <f t="shared" si="7"/>
        <v>0</v>
      </c>
      <c r="IF30" s="10">
        <f t="shared" si="7"/>
        <v>100</v>
      </c>
      <c r="IG30" s="10">
        <f t="shared" si="7"/>
        <v>0</v>
      </c>
      <c r="IH30" s="10">
        <f t="shared" si="7"/>
        <v>0</v>
      </c>
      <c r="II30" s="10">
        <f t="shared" si="7"/>
        <v>86.666666666666671</v>
      </c>
      <c r="IJ30" s="10">
        <f t="shared" si="7"/>
        <v>13.333333333333334</v>
      </c>
      <c r="IK30" s="10">
        <f t="shared" si="7"/>
        <v>0</v>
      </c>
      <c r="IL30" s="10">
        <f t="shared" si="7"/>
        <v>100</v>
      </c>
      <c r="IM30" s="10">
        <f t="shared" si="7"/>
        <v>0</v>
      </c>
      <c r="IN30" s="10">
        <f t="shared" si="7"/>
        <v>0</v>
      </c>
      <c r="IO30" s="10">
        <f t="shared" si="7"/>
        <v>86.666666666666671</v>
      </c>
      <c r="IP30" s="10">
        <f t="shared" si="7"/>
        <v>13.333333333333334</v>
      </c>
      <c r="IQ30" s="10">
        <f t="shared" si="7"/>
        <v>0</v>
      </c>
      <c r="IR30" s="10">
        <f t="shared" si="7"/>
        <v>100</v>
      </c>
      <c r="IS30" s="10">
        <f t="shared" si="7"/>
        <v>0</v>
      </c>
      <c r="IT30" s="10">
        <f t="shared" si="7"/>
        <v>0</v>
      </c>
    </row>
    <row r="32" spans="1:254" x14ac:dyDescent="0.25">
      <c r="B32" s="143" t="s">
        <v>1393</v>
      </c>
      <c r="C32" s="143"/>
      <c r="D32" s="143"/>
      <c r="E32" s="143"/>
      <c r="F32" s="50"/>
      <c r="G32" s="50"/>
      <c r="H32" s="50"/>
      <c r="I32" s="50"/>
      <c r="J32" s="50"/>
      <c r="K32" s="50"/>
    </row>
    <row r="33" spans="2:13" x14ac:dyDescent="0.25">
      <c r="B33" s="51" t="s">
        <v>755</v>
      </c>
      <c r="C33" s="51" t="s">
        <v>756</v>
      </c>
      <c r="D33" s="59">
        <f>E33/100*15</f>
        <v>14.857142857142858</v>
      </c>
      <c r="E33" s="52">
        <f>(C30+F30+I30+L30+O30+R30+U30)/7</f>
        <v>99.047619047619051</v>
      </c>
      <c r="F33" s="50"/>
      <c r="G33" s="50"/>
      <c r="H33" s="50"/>
      <c r="I33" s="50"/>
      <c r="J33" s="50"/>
      <c r="K33" s="50"/>
    </row>
    <row r="34" spans="2:13" x14ac:dyDescent="0.25">
      <c r="B34" s="51" t="s">
        <v>757</v>
      </c>
      <c r="C34" s="51" t="s">
        <v>756</v>
      </c>
      <c r="D34" s="59">
        <f>E34/100*26</f>
        <v>0.26</v>
      </c>
      <c r="E34" s="52">
        <v>1</v>
      </c>
      <c r="F34" s="50"/>
      <c r="G34" s="50"/>
      <c r="H34" s="50"/>
      <c r="I34" s="50"/>
      <c r="J34" s="50"/>
      <c r="K34" s="50"/>
    </row>
    <row r="35" spans="2:13" x14ac:dyDescent="0.25">
      <c r="B35" s="51" t="s">
        <v>758</v>
      </c>
      <c r="C35" s="51" t="s">
        <v>756</v>
      </c>
      <c r="D35" s="59">
        <f>E35/100*26</f>
        <v>0</v>
      </c>
      <c r="E35" s="52">
        <f>(E30+H30+K30+N30+Q30+T30+W30)/7</f>
        <v>0</v>
      </c>
      <c r="F35" s="50"/>
      <c r="G35" s="50"/>
      <c r="H35" s="50"/>
      <c r="I35" s="50"/>
      <c r="J35" s="50"/>
      <c r="K35" s="50"/>
    </row>
    <row r="36" spans="2:13" x14ac:dyDescent="0.25">
      <c r="B36" s="53"/>
      <c r="C36" s="53"/>
      <c r="D36" s="60">
        <f>SUM(D33:D35)</f>
        <v>15.117142857142857</v>
      </c>
      <c r="E36" s="60">
        <f>SUM(E33:E35)</f>
        <v>100.04761904761905</v>
      </c>
      <c r="F36" s="50"/>
      <c r="G36" s="50"/>
      <c r="H36" s="50"/>
      <c r="I36" s="50"/>
      <c r="J36" s="50"/>
      <c r="K36" s="50"/>
    </row>
    <row r="37" spans="2:13" ht="33.75" customHeight="1" x14ac:dyDescent="0.25">
      <c r="B37" s="51"/>
      <c r="C37" s="51"/>
      <c r="D37" s="175" t="s">
        <v>322</v>
      </c>
      <c r="E37" s="175"/>
      <c r="F37" s="167" t="s">
        <v>323</v>
      </c>
      <c r="G37" s="167"/>
      <c r="H37" s="173" t="s">
        <v>414</v>
      </c>
      <c r="I37" s="173"/>
      <c r="J37" s="173" t="s">
        <v>378</v>
      </c>
      <c r="K37" s="173"/>
    </row>
    <row r="38" spans="2:13" x14ac:dyDescent="0.25">
      <c r="B38" s="51" t="s">
        <v>755</v>
      </c>
      <c r="C38" s="51" t="s">
        <v>759</v>
      </c>
      <c r="D38" s="59">
        <v>3</v>
      </c>
      <c r="E38" s="52">
        <v>21</v>
      </c>
      <c r="F38" s="43">
        <v>5</v>
      </c>
      <c r="G38" s="52">
        <f>(AS30+AV30+AY30+BB30+BE30+BH30+BK30)/7</f>
        <v>90.476190476190482</v>
      </c>
      <c r="H38" s="43">
        <v>8</v>
      </c>
      <c r="I38" s="52">
        <f>(BN30+BQ30+BT30+BW30+BZ30+CC30+CF30)/7</f>
        <v>99.047619047619051</v>
      </c>
      <c r="J38" s="43">
        <v>13</v>
      </c>
      <c r="K38" s="52">
        <f>(CI30+CL30+CO30+CR30+CU30+CX30+DA30)/7</f>
        <v>87.61904761904762</v>
      </c>
    </row>
    <row r="39" spans="2:13" x14ac:dyDescent="0.25">
      <c r="B39" s="51" t="s">
        <v>757</v>
      </c>
      <c r="C39" s="51" t="s">
        <v>759</v>
      </c>
      <c r="D39" s="59">
        <f>E39/100*15</f>
        <v>11.700000000000001</v>
      </c>
      <c r="E39" s="52">
        <v>78</v>
      </c>
      <c r="F39" s="43">
        <v>10</v>
      </c>
      <c r="G39" s="52">
        <f>(AT30+AW30+AZ30+BC30+BF30+BI30+BL30)/7</f>
        <v>9.5238095238095237</v>
      </c>
      <c r="H39" s="43">
        <v>7</v>
      </c>
      <c r="I39" s="52">
        <f>(BO30+BR30+BU30+BX30+CA30+CD30+CG30)/7</f>
        <v>0.95238095238095244</v>
      </c>
      <c r="J39" s="43">
        <v>2</v>
      </c>
      <c r="K39" s="52">
        <f>(CJ30+CM30+CP30+CS30+CV30+CY30+DB30)/7</f>
        <v>12.380952380952381</v>
      </c>
    </row>
    <row r="40" spans="2:13" x14ac:dyDescent="0.25">
      <c r="B40" s="51" t="s">
        <v>758</v>
      </c>
      <c r="C40" s="51" t="s">
        <v>759</v>
      </c>
      <c r="D40" s="59">
        <f>E40/100*26</f>
        <v>0.24761904761904763</v>
      </c>
      <c r="E40" s="52">
        <f>(Z30+AC30+AF30+AI30+AL30+AO30+AR30)/7</f>
        <v>0.95238095238095244</v>
      </c>
      <c r="F40" s="43">
        <f>G40/100*25</f>
        <v>0</v>
      </c>
      <c r="G40" s="52">
        <f>(AU30+AX30+BA30+BD30+BG30+BJ30+BM30)/7</f>
        <v>0</v>
      </c>
      <c r="H40" s="43">
        <f>I40/100*26</f>
        <v>0</v>
      </c>
      <c r="I40" s="52">
        <f>(BP30+BS30+BV30+BY30+CB30+CE30+CH30)/7</f>
        <v>0</v>
      </c>
      <c r="J40" s="43">
        <f>K40/100*25</f>
        <v>0</v>
      </c>
      <c r="K40" s="52">
        <f>(CK30+CN30+CQ30+CT30+CW30+CZ30+DC30)/7</f>
        <v>0</v>
      </c>
    </row>
    <row r="41" spans="2:13" x14ac:dyDescent="0.25">
      <c r="B41" s="51"/>
      <c r="C41" s="51"/>
      <c r="D41" s="57">
        <f t="shared" ref="D41:I41" si="8">SUM(D38:D40)</f>
        <v>14.94761904761905</v>
      </c>
      <c r="E41" s="57">
        <f t="shared" si="8"/>
        <v>99.952380952380949</v>
      </c>
      <c r="F41" s="56">
        <f t="shared" si="8"/>
        <v>15</v>
      </c>
      <c r="G41" s="56">
        <f t="shared" si="8"/>
        <v>100</v>
      </c>
      <c r="H41" s="56">
        <f t="shared" si="8"/>
        <v>15</v>
      </c>
      <c r="I41" s="56">
        <f t="shared" si="8"/>
        <v>100</v>
      </c>
      <c r="J41" s="56">
        <f>SUM(J38:J40)</f>
        <v>15</v>
      </c>
      <c r="K41" s="56">
        <f>SUM(K38:K40)</f>
        <v>100</v>
      </c>
    </row>
    <row r="42" spans="2:13" x14ac:dyDescent="0.25">
      <c r="B42" s="51" t="s">
        <v>755</v>
      </c>
      <c r="C42" s="51" t="s">
        <v>761</v>
      </c>
      <c r="D42" s="59">
        <f>E42/100*15</f>
        <v>9.7949999999999999</v>
      </c>
      <c r="E42" s="59">
        <v>65.3</v>
      </c>
      <c r="F42" s="50"/>
      <c r="G42" s="50"/>
      <c r="H42" s="50"/>
      <c r="I42" s="50"/>
      <c r="J42" s="50"/>
      <c r="K42" s="50"/>
    </row>
    <row r="43" spans="2:13" x14ac:dyDescent="0.25">
      <c r="B43" s="51" t="s">
        <v>757</v>
      </c>
      <c r="C43" s="51" t="s">
        <v>761</v>
      </c>
      <c r="D43" s="59">
        <v>5</v>
      </c>
      <c r="E43" s="52">
        <v>35</v>
      </c>
      <c r="F43" s="50"/>
      <c r="G43" s="50"/>
      <c r="H43" s="50"/>
      <c r="I43" s="50"/>
      <c r="J43" s="50"/>
      <c r="K43" s="50"/>
    </row>
    <row r="44" spans="2:13" x14ac:dyDescent="0.25">
      <c r="B44" s="51" t="s">
        <v>758</v>
      </c>
      <c r="C44" s="51" t="s">
        <v>761</v>
      </c>
      <c r="D44" s="59">
        <f>E44/100*26</f>
        <v>0</v>
      </c>
      <c r="E44" s="52">
        <f>(DF30+DI30+DL30+DO30+DR30+DU30+DX30)/7</f>
        <v>0</v>
      </c>
      <c r="F44" s="50"/>
      <c r="G44" s="50"/>
      <c r="H44" s="50"/>
      <c r="I44" s="50"/>
      <c r="J44" s="50"/>
      <c r="K44" s="50"/>
    </row>
    <row r="45" spans="2:13" x14ac:dyDescent="0.25">
      <c r="B45" s="53"/>
      <c r="C45" s="53"/>
      <c r="D45" s="60">
        <f>SUM(D42:D44)</f>
        <v>14.795</v>
      </c>
      <c r="E45" s="60">
        <f>SUM(E42:E44)</f>
        <v>100.3</v>
      </c>
      <c r="F45" s="50"/>
      <c r="G45" s="50"/>
      <c r="H45" s="50"/>
      <c r="I45" s="50"/>
      <c r="J45" s="50"/>
      <c r="K45" s="50"/>
    </row>
    <row r="46" spans="2:13" x14ac:dyDescent="0.25">
      <c r="B46" s="51"/>
      <c r="C46" s="51"/>
      <c r="D46" s="175" t="s">
        <v>330</v>
      </c>
      <c r="E46" s="175"/>
      <c r="F46" s="173" t="s">
        <v>325</v>
      </c>
      <c r="G46" s="173"/>
      <c r="H46" s="173" t="s">
        <v>331</v>
      </c>
      <c r="I46" s="173"/>
      <c r="J46" s="173" t="s">
        <v>332</v>
      </c>
      <c r="K46" s="173"/>
      <c r="L46" s="144" t="s">
        <v>43</v>
      </c>
      <c r="M46" s="144"/>
    </row>
    <row r="47" spans="2:13" x14ac:dyDescent="0.25">
      <c r="B47" s="51" t="s">
        <v>755</v>
      </c>
      <c r="C47" s="51" t="s">
        <v>760</v>
      </c>
      <c r="D47" s="59">
        <f>E47/100*15</f>
        <v>13.571428571428571</v>
      </c>
      <c r="E47" s="52">
        <f>(DY30+EB30+EE30+EH30+EK30+EN30+EQ30)/7</f>
        <v>90.476190476190482</v>
      </c>
      <c r="F47" s="43">
        <v>2</v>
      </c>
      <c r="G47" s="52">
        <f>(ET30+EW30+EZ30+FC30+FF30+FI30+FL30)/7</f>
        <v>84.761904761904773</v>
      </c>
      <c r="H47" s="43">
        <v>14</v>
      </c>
      <c r="I47" s="52">
        <f>(FO30+FR30+FU30+FX30+GA30+GD30+GG30)/7</f>
        <v>91.428571428571431</v>
      </c>
      <c r="J47" s="43">
        <v>7</v>
      </c>
      <c r="K47" s="52">
        <f>(GJ30+GM30+GP30+GS30+GV30+GY30+HB30)/7</f>
        <v>88.571428571428584</v>
      </c>
      <c r="L47" s="3">
        <v>8</v>
      </c>
      <c r="M47" s="32">
        <f>(HE30+HH30+HK30+HN30+HQ30+HT30+HW30)/7</f>
        <v>90.476190476190482</v>
      </c>
    </row>
    <row r="48" spans="2:13" x14ac:dyDescent="0.25">
      <c r="B48" s="51" t="s">
        <v>757</v>
      </c>
      <c r="C48" s="51" t="s">
        <v>760</v>
      </c>
      <c r="D48" s="59">
        <v>1</v>
      </c>
      <c r="E48" s="52">
        <f>(DZ30+EC30+EF30+EI30+EL30+EO30+ER30)/7</f>
        <v>9.5238095238095237</v>
      </c>
      <c r="F48" s="43">
        <v>13</v>
      </c>
      <c r="G48" s="52">
        <f>(EU30+EX30+FA30+FD30+FG30+FJ30+FM30)/7</f>
        <v>15.238095238095239</v>
      </c>
      <c r="H48" s="43">
        <v>1</v>
      </c>
      <c r="I48" s="52">
        <f>(FP30+FS30+FV30+FY30+GB30+GE30+GH30)/7</f>
        <v>8.571428571428573</v>
      </c>
      <c r="J48" s="43">
        <v>8</v>
      </c>
      <c r="K48" s="52">
        <f>(GK30+GN30+GQ30+GT30+GW30+GZ30+HC30)/7</f>
        <v>11.428571428571431</v>
      </c>
      <c r="L48" s="3">
        <v>7</v>
      </c>
      <c r="M48" s="32">
        <f>(HF30+HI30+HL30+HO30+HR30+HU30+HX30)/7</f>
        <v>9.5238095238095237</v>
      </c>
    </row>
    <row r="49" spans="2:13" x14ac:dyDescent="0.25">
      <c r="B49" s="51" t="s">
        <v>758</v>
      </c>
      <c r="C49" s="51" t="s">
        <v>760</v>
      </c>
      <c r="D49" s="59">
        <f>E49/100*26</f>
        <v>0</v>
      </c>
      <c r="E49" s="52">
        <f>(EA30+ED30+EG30+EJ30+EM30+EP30+ES30)/7</f>
        <v>0</v>
      </c>
      <c r="F49" s="43">
        <f>G49/100*26</f>
        <v>0</v>
      </c>
      <c r="G49" s="52">
        <f>(EV30+EY30+FB30+FE30+FH30+FK30+FN30)/7</f>
        <v>0</v>
      </c>
      <c r="H49" s="43">
        <f>I49/100*25</f>
        <v>0</v>
      </c>
      <c r="I49" s="52">
        <f>(FQ30+FT30+FW30+FZ30+GC30+GF30+GI30)/7</f>
        <v>0</v>
      </c>
      <c r="J49" s="43">
        <v>0</v>
      </c>
      <c r="K49" s="52">
        <f>(GL30+GO30+GR30+GU30+GX30+HA30+HD30)/7</f>
        <v>0</v>
      </c>
      <c r="L49" s="3">
        <f>M49/100*25</f>
        <v>0</v>
      </c>
      <c r="M49" s="32">
        <f>(HG30+HJ30+HM30+HP30+HS30+HV30+HY30)/7</f>
        <v>0</v>
      </c>
    </row>
    <row r="50" spans="2:13" x14ac:dyDescent="0.25">
      <c r="B50" s="51"/>
      <c r="C50" s="51"/>
      <c r="D50" s="57">
        <f t="shared" ref="D50:K50" si="9">SUM(D47:D49)</f>
        <v>14.571428571428571</v>
      </c>
      <c r="E50" s="57">
        <f t="shared" si="9"/>
        <v>100</v>
      </c>
      <c r="F50" s="56">
        <f t="shared" si="9"/>
        <v>15</v>
      </c>
      <c r="G50" s="56">
        <f t="shared" si="9"/>
        <v>100.00000000000001</v>
      </c>
      <c r="H50" s="56">
        <f t="shared" si="9"/>
        <v>15</v>
      </c>
      <c r="I50" s="56">
        <f t="shared" si="9"/>
        <v>100</v>
      </c>
      <c r="J50" s="56">
        <f t="shared" si="9"/>
        <v>15</v>
      </c>
      <c r="K50" s="56">
        <f t="shared" si="9"/>
        <v>100.00000000000001</v>
      </c>
      <c r="L50" s="33">
        <f>SUM(L47:L49)</f>
        <v>15</v>
      </c>
      <c r="M50" s="33">
        <f>SUM(M47:M49)</f>
        <v>100</v>
      </c>
    </row>
    <row r="51" spans="2:13" x14ac:dyDescent="0.25">
      <c r="B51" s="51" t="s">
        <v>755</v>
      </c>
      <c r="C51" s="51" t="s">
        <v>762</v>
      </c>
      <c r="D51" s="59">
        <f>E51/100*15</f>
        <v>14.285714285714288</v>
      </c>
      <c r="E51" s="52">
        <f>(HZ30+IC30+IF30+II30+IL30+IO30+IR30)/7</f>
        <v>95.238095238095255</v>
      </c>
      <c r="F51" s="50"/>
      <c r="G51" s="50"/>
      <c r="H51" s="50"/>
      <c r="I51" s="50"/>
      <c r="J51" s="50"/>
      <c r="K51" s="50"/>
    </row>
    <row r="52" spans="2:13" x14ac:dyDescent="0.25">
      <c r="B52" s="51" t="s">
        <v>757</v>
      </c>
      <c r="C52" s="51" t="s">
        <v>762</v>
      </c>
      <c r="D52" s="59">
        <f>E52/100*15</f>
        <v>0.71428571428571419</v>
      </c>
      <c r="E52" s="52">
        <f>(IA30+ID30+IG30+IJ30+IM30+IP30+IS30)/7</f>
        <v>4.7619047619047619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758</v>
      </c>
      <c r="C53" s="51" t="s">
        <v>762</v>
      </c>
      <c r="D53" s="59">
        <f>E53/100*25</f>
        <v>0</v>
      </c>
      <c r="E53" s="52">
        <f>(IB30+IE30+IH30+IK30+IN30+IQ30+IT30)/7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/>
      <c r="C54" s="51"/>
      <c r="D54" s="57">
        <f>SUM(D51:D53)</f>
        <v>15.000000000000002</v>
      </c>
      <c r="E54" s="57">
        <f>SUM(E51:E53)</f>
        <v>100.00000000000001</v>
      </c>
      <c r="F54" s="50"/>
      <c r="G54" s="50"/>
      <c r="H54" s="50"/>
      <c r="I54" s="50"/>
      <c r="J54" s="50"/>
      <c r="K54" s="50"/>
    </row>
  </sheetData>
  <mergeCells count="200">
    <mergeCell ref="GS12:GU12"/>
    <mergeCell ref="GV12:GX12"/>
    <mergeCell ref="IR2:IS2"/>
    <mergeCell ref="L46:M46"/>
    <mergeCell ref="B32:E32"/>
    <mergeCell ref="D37:E37"/>
    <mergeCell ref="F37:G37"/>
    <mergeCell ref="H37:I37"/>
    <mergeCell ref="J37:K37"/>
    <mergeCell ref="D46:E46"/>
    <mergeCell ref="F46:G46"/>
    <mergeCell ref="H46:I46"/>
    <mergeCell ref="J46:K46"/>
    <mergeCell ref="A29:B29"/>
    <mergeCell ref="A30:B3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0" t="s">
        <v>1411</v>
      </c>
      <c r="C1" s="80"/>
      <c r="D1" s="80"/>
      <c r="E1" s="80"/>
      <c r="F1" s="80"/>
      <c r="G1" s="80"/>
      <c r="H1" s="80"/>
      <c r="I1" s="80"/>
      <c r="J1" s="80"/>
      <c r="K1" s="80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9" t="s">
        <v>1403</v>
      </c>
      <c r="IS2" s="129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 x14ac:dyDescent="0.25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1244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1253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1259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1337</v>
      </c>
      <c r="GK6" s="174"/>
      <c r="GL6" s="165"/>
      <c r="GM6" s="164" t="s">
        <v>1338</v>
      </c>
      <c r="GN6" s="174"/>
      <c r="GO6" s="165"/>
      <c r="GP6" s="164" t="s">
        <v>1340</v>
      </c>
      <c r="GQ6" s="174"/>
      <c r="GR6" s="165"/>
      <c r="GS6" s="164" t="s">
        <v>1344</v>
      </c>
      <c r="GT6" s="174"/>
      <c r="GU6" s="165"/>
      <c r="GV6" s="164" t="s">
        <v>1350</v>
      </c>
      <c r="GW6" s="174"/>
      <c r="GX6" s="165"/>
      <c r="GY6" s="164" t="s">
        <v>1351</v>
      </c>
      <c r="GZ6" s="174"/>
      <c r="HA6" s="165"/>
      <c r="HB6" s="164" t="s">
        <v>1355</v>
      </c>
      <c r="HC6" s="174"/>
      <c r="HD6" s="165"/>
      <c r="HE6" s="164" t="s">
        <v>1356</v>
      </c>
      <c r="HF6" s="174"/>
      <c r="HG6" s="165"/>
      <c r="HH6" s="164" t="s">
        <v>1358</v>
      </c>
      <c r="HI6" s="174"/>
      <c r="HJ6" s="165"/>
      <c r="HK6" s="164" t="s">
        <v>1362</v>
      </c>
      <c r="HL6" s="174"/>
      <c r="HM6" s="165"/>
      <c r="HN6" s="164" t="s">
        <v>1364</v>
      </c>
      <c r="HO6" s="174"/>
      <c r="HP6" s="165"/>
      <c r="HQ6" s="164" t="s">
        <v>1367</v>
      </c>
      <c r="HR6" s="174"/>
      <c r="HS6" s="165"/>
      <c r="HT6" s="164" t="s">
        <v>1372</v>
      </c>
      <c r="HU6" s="174"/>
      <c r="HV6" s="165"/>
      <c r="HW6" s="164" t="s">
        <v>1373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 x14ac:dyDescent="0.25">
      <c r="A7" s="180"/>
      <c r="B7" s="180"/>
      <c r="C7" s="176" t="s">
        <v>1229</v>
      </c>
      <c r="D7" s="178"/>
      <c r="E7" s="177"/>
      <c r="F7" s="176" t="s">
        <v>1232</v>
      </c>
      <c r="G7" s="178"/>
      <c r="H7" s="177"/>
      <c r="I7" s="176" t="s">
        <v>1233</v>
      </c>
      <c r="J7" s="178"/>
      <c r="K7" s="177"/>
      <c r="L7" s="176" t="s">
        <v>1237</v>
      </c>
      <c r="M7" s="178"/>
      <c r="N7" s="177"/>
      <c r="O7" s="176" t="s">
        <v>1238</v>
      </c>
      <c r="P7" s="178"/>
      <c r="Q7" s="177"/>
      <c r="R7" s="176" t="s">
        <v>1239</v>
      </c>
      <c r="S7" s="178"/>
      <c r="T7" s="177"/>
      <c r="U7" s="176" t="s">
        <v>614</v>
      </c>
      <c r="V7" s="178"/>
      <c r="W7" s="177"/>
      <c r="X7" s="176" t="s">
        <v>1390</v>
      </c>
      <c r="Y7" s="178"/>
      <c r="Z7" s="177"/>
      <c r="AA7" s="176" t="s">
        <v>617</v>
      </c>
      <c r="AB7" s="178"/>
      <c r="AC7" s="177"/>
      <c r="AD7" s="176" t="s">
        <v>1245</v>
      </c>
      <c r="AE7" s="178"/>
      <c r="AF7" s="177"/>
      <c r="AG7" s="176" t="s">
        <v>1246</v>
      </c>
      <c r="AH7" s="178"/>
      <c r="AI7" s="177"/>
      <c r="AJ7" s="176" t="s">
        <v>1250</v>
      </c>
      <c r="AK7" s="178"/>
      <c r="AL7" s="177"/>
      <c r="AM7" s="176" t="s">
        <v>1252</v>
      </c>
      <c r="AN7" s="178"/>
      <c r="AO7" s="177"/>
      <c r="AP7" s="176" t="s">
        <v>624</v>
      </c>
      <c r="AQ7" s="178"/>
      <c r="AR7" s="177"/>
      <c r="AS7" s="176" t="s">
        <v>1254</v>
      </c>
      <c r="AT7" s="178"/>
      <c r="AU7" s="177"/>
      <c r="AV7" s="176" t="s">
        <v>1255</v>
      </c>
      <c r="AW7" s="178"/>
      <c r="AX7" s="177"/>
      <c r="AY7" s="176" t="s">
        <v>630</v>
      </c>
      <c r="AZ7" s="178"/>
      <c r="BA7" s="177"/>
      <c r="BB7" s="176" t="s">
        <v>1256</v>
      </c>
      <c r="BC7" s="178"/>
      <c r="BD7" s="177"/>
      <c r="BE7" s="176" t="s">
        <v>1257</v>
      </c>
      <c r="BF7" s="178"/>
      <c r="BG7" s="177"/>
      <c r="BH7" s="176" t="s">
        <v>1258</v>
      </c>
      <c r="BI7" s="178"/>
      <c r="BJ7" s="177"/>
      <c r="BK7" s="176" t="s">
        <v>1264</v>
      </c>
      <c r="BL7" s="178"/>
      <c r="BM7" s="177"/>
      <c r="BN7" s="176" t="s">
        <v>1260</v>
      </c>
      <c r="BO7" s="178"/>
      <c r="BP7" s="177"/>
      <c r="BQ7" s="176" t="s">
        <v>1261</v>
      </c>
      <c r="BR7" s="178"/>
      <c r="BS7" s="177"/>
      <c r="BT7" s="176" t="s">
        <v>645</v>
      </c>
      <c r="BU7" s="178"/>
      <c r="BV7" s="177"/>
      <c r="BW7" s="176" t="s">
        <v>1269</v>
      </c>
      <c r="BX7" s="178"/>
      <c r="BY7" s="177"/>
      <c r="BZ7" s="176" t="s">
        <v>648</v>
      </c>
      <c r="CA7" s="178"/>
      <c r="CB7" s="177"/>
      <c r="CC7" s="176" t="s">
        <v>651</v>
      </c>
      <c r="CD7" s="178"/>
      <c r="CE7" s="177"/>
      <c r="CF7" s="176" t="s">
        <v>1272</v>
      </c>
      <c r="CG7" s="178"/>
      <c r="CH7" s="177"/>
      <c r="CI7" s="176" t="s">
        <v>1276</v>
      </c>
      <c r="CJ7" s="178"/>
      <c r="CK7" s="177"/>
      <c r="CL7" s="176" t="s">
        <v>1277</v>
      </c>
      <c r="CM7" s="178"/>
      <c r="CN7" s="177"/>
      <c r="CO7" s="176" t="s">
        <v>1278</v>
      </c>
      <c r="CP7" s="178"/>
      <c r="CQ7" s="177"/>
      <c r="CR7" s="176" t="s">
        <v>1279</v>
      </c>
      <c r="CS7" s="178"/>
      <c r="CT7" s="177"/>
      <c r="CU7" s="176" t="s">
        <v>1280</v>
      </c>
      <c r="CV7" s="178"/>
      <c r="CW7" s="177"/>
      <c r="CX7" s="176" t="s">
        <v>1281</v>
      </c>
      <c r="CY7" s="178"/>
      <c r="CZ7" s="177"/>
      <c r="DA7" s="176" t="s">
        <v>661</v>
      </c>
      <c r="DB7" s="178"/>
      <c r="DC7" s="177"/>
      <c r="DD7" s="176" t="s">
        <v>1286</v>
      </c>
      <c r="DE7" s="178"/>
      <c r="DF7" s="177"/>
      <c r="DG7" s="176" t="s">
        <v>1287</v>
      </c>
      <c r="DH7" s="178"/>
      <c r="DI7" s="177"/>
      <c r="DJ7" s="176" t="s">
        <v>1291</v>
      </c>
      <c r="DK7" s="178"/>
      <c r="DL7" s="177"/>
      <c r="DM7" s="176" t="s">
        <v>674</v>
      </c>
      <c r="DN7" s="178"/>
      <c r="DO7" s="177"/>
      <c r="DP7" s="176" t="s">
        <v>677</v>
      </c>
      <c r="DQ7" s="178"/>
      <c r="DR7" s="177"/>
      <c r="DS7" s="176" t="s">
        <v>1293</v>
      </c>
      <c r="DT7" s="178"/>
      <c r="DU7" s="177"/>
      <c r="DV7" s="176" t="s">
        <v>651</v>
      </c>
      <c r="DW7" s="178"/>
      <c r="DX7" s="177"/>
      <c r="DY7" s="176" t="s">
        <v>1298</v>
      </c>
      <c r="DZ7" s="178"/>
      <c r="EA7" s="177"/>
      <c r="EB7" s="176" t="s">
        <v>1299</v>
      </c>
      <c r="EC7" s="178"/>
      <c r="ED7" s="177"/>
      <c r="EE7" s="176" t="s">
        <v>686</v>
      </c>
      <c r="EF7" s="178"/>
      <c r="EG7" s="177"/>
      <c r="EH7" s="176" t="s">
        <v>1302</v>
      </c>
      <c r="EI7" s="178"/>
      <c r="EJ7" s="177"/>
      <c r="EK7" s="176" t="s">
        <v>690</v>
      </c>
      <c r="EL7" s="178"/>
      <c r="EM7" s="177"/>
      <c r="EN7" s="176" t="s">
        <v>691</v>
      </c>
      <c r="EO7" s="178"/>
      <c r="EP7" s="177"/>
      <c r="EQ7" s="176" t="s">
        <v>1305</v>
      </c>
      <c r="ER7" s="178"/>
      <c r="ES7" s="177"/>
      <c r="ET7" s="176" t="s">
        <v>1306</v>
      </c>
      <c r="EU7" s="178"/>
      <c r="EV7" s="177"/>
      <c r="EW7" s="176" t="s">
        <v>1307</v>
      </c>
      <c r="EX7" s="178"/>
      <c r="EY7" s="177"/>
      <c r="EZ7" s="176" t="s">
        <v>1308</v>
      </c>
      <c r="FA7" s="178"/>
      <c r="FB7" s="177"/>
      <c r="FC7" s="176" t="s">
        <v>1310</v>
      </c>
      <c r="FD7" s="178"/>
      <c r="FE7" s="177"/>
      <c r="FF7" s="176" t="s">
        <v>1317</v>
      </c>
      <c r="FG7" s="178"/>
      <c r="FH7" s="177"/>
      <c r="FI7" s="176" t="s">
        <v>1314</v>
      </c>
      <c r="FJ7" s="178"/>
      <c r="FK7" s="177"/>
      <c r="FL7" s="176" t="s">
        <v>1315</v>
      </c>
      <c r="FM7" s="178"/>
      <c r="FN7" s="177"/>
      <c r="FO7" s="176" t="s">
        <v>709</v>
      </c>
      <c r="FP7" s="178"/>
      <c r="FQ7" s="177"/>
      <c r="FR7" s="176" t="s">
        <v>1322</v>
      </c>
      <c r="FS7" s="178"/>
      <c r="FT7" s="177"/>
      <c r="FU7" s="176" t="s">
        <v>1324</v>
      </c>
      <c r="FV7" s="178"/>
      <c r="FW7" s="177"/>
      <c r="FX7" s="176" t="s">
        <v>714</v>
      </c>
      <c r="FY7" s="178"/>
      <c r="FZ7" s="177"/>
      <c r="GA7" s="176" t="s">
        <v>1326</v>
      </c>
      <c r="GB7" s="178"/>
      <c r="GC7" s="177"/>
      <c r="GD7" s="176" t="s">
        <v>1328</v>
      </c>
      <c r="GE7" s="178"/>
      <c r="GF7" s="177"/>
      <c r="GG7" s="176" t="s">
        <v>1332</v>
      </c>
      <c r="GH7" s="178"/>
      <c r="GI7" s="177"/>
      <c r="GJ7" s="176" t="s">
        <v>1333</v>
      </c>
      <c r="GK7" s="178"/>
      <c r="GL7" s="177"/>
      <c r="GM7" s="176" t="s">
        <v>722</v>
      </c>
      <c r="GN7" s="178"/>
      <c r="GO7" s="177"/>
      <c r="GP7" s="176" t="s">
        <v>1339</v>
      </c>
      <c r="GQ7" s="178"/>
      <c r="GR7" s="177"/>
      <c r="GS7" s="176" t="s">
        <v>1345</v>
      </c>
      <c r="GT7" s="178"/>
      <c r="GU7" s="177"/>
      <c r="GV7" s="176" t="s">
        <v>1346</v>
      </c>
      <c r="GW7" s="178"/>
      <c r="GX7" s="177"/>
      <c r="GY7" s="176" t="s">
        <v>727</v>
      </c>
      <c r="GZ7" s="178"/>
      <c r="HA7" s="177"/>
      <c r="HB7" s="176" t="s">
        <v>728</v>
      </c>
      <c r="HC7" s="178"/>
      <c r="HD7" s="177"/>
      <c r="HE7" s="176" t="s">
        <v>731</v>
      </c>
      <c r="HF7" s="178"/>
      <c r="HG7" s="177"/>
      <c r="HH7" s="176" t="s">
        <v>1357</v>
      </c>
      <c r="HI7" s="178"/>
      <c r="HJ7" s="177"/>
      <c r="HK7" s="176" t="s">
        <v>1363</v>
      </c>
      <c r="HL7" s="178"/>
      <c r="HM7" s="177"/>
      <c r="HN7" s="176" t="s">
        <v>1365</v>
      </c>
      <c r="HO7" s="178"/>
      <c r="HP7" s="177"/>
      <c r="HQ7" s="176" t="s">
        <v>1368</v>
      </c>
      <c r="HR7" s="178"/>
      <c r="HS7" s="177"/>
      <c r="HT7" s="176" t="s">
        <v>740</v>
      </c>
      <c r="HU7" s="178"/>
      <c r="HV7" s="177"/>
      <c r="HW7" s="176" t="s">
        <v>602</v>
      </c>
      <c r="HX7" s="178"/>
      <c r="HY7" s="177"/>
      <c r="HZ7" s="176" t="s">
        <v>1374</v>
      </c>
      <c r="IA7" s="178"/>
      <c r="IB7" s="177"/>
      <c r="IC7" s="176" t="s">
        <v>1377</v>
      </c>
      <c r="ID7" s="178"/>
      <c r="IE7" s="177"/>
      <c r="IF7" s="176" t="s">
        <v>746</v>
      </c>
      <c r="IG7" s="178"/>
      <c r="IH7" s="177"/>
      <c r="II7" s="176" t="s">
        <v>1381</v>
      </c>
      <c r="IJ7" s="178"/>
      <c r="IK7" s="177"/>
      <c r="IL7" s="176" t="s">
        <v>1382</v>
      </c>
      <c r="IM7" s="178"/>
      <c r="IN7" s="177"/>
      <c r="IO7" s="176" t="s">
        <v>1386</v>
      </c>
      <c r="IP7" s="178"/>
      <c r="IQ7" s="177"/>
      <c r="IR7" s="176" t="s">
        <v>750</v>
      </c>
      <c r="IS7" s="178"/>
      <c r="IT7" s="177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1398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1265</v>
      </c>
      <c r="BL8" s="65" t="s">
        <v>1266</v>
      </c>
      <c r="BM8" s="65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5" t="s">
        <v>171</v>
      </c>
      <c r="B34" s="14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6" t="s">
        <v>783</v>
      </c>
      <c r="B35" s="17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3" t="s">
        <v>1393</v>
      </c>
      <c r="C37" s="143"/>
      <c r="D37" s="143"/>
      <c r="E37" s="143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5" t="s">
        <v>322</v>
      </c>
      <c r="E42" s="175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5" t="s">
        <v>330</v>
      </c>
      <c r="E51" s="175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4" t="s">
        <v>43</v>
      </c>
      <c r="M51" s="144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2024-04-09T09:56:36Z</dcterms:modified>
</cp:coreProperties>
</file>